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2020\U Militar\Matemática Financiera\Diseño instruccional\Unidad 4\Documentos\"/>
    </mc:Choice>
  </mc:AlternateContent>
  <bookViews>
    <workbookView xWindow="-120" yWindow="-120" windowWidth="29040" windowHeight="15840" firstSheet="1" activeTab="1"/>
  </bookViews>
  <sheets>
    <sheet name="vfplan" sheetId="1" state="hidden" r:id="rId1"/>
    <sheet name="TIR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4" l="1"/>
  <c r="C28" i="4"/>
  <c r="C10" i="1" l="1"/>
  <c r="D8" i="1"/>
  <c r="E8" i="1" s="1"/>
  <c r="F8" i="1" l="1"/>
  <c r="F6" i="1"/>
  <c r="E6" i="1"/>
  <c r="G8" i="1" l="1"/>
  <c r="G6" i="1"/>
  <c r="H8" i="1" l="1"/>
  <c r="H6" i="1"/>
  <c r="I8" i="1" l="1"/>
  <c r="I6" i="1"/>
</calcChain>
</file>

<file path=xl/sharedStrings.xml><?xml version="1.0" encoding="utf-8"?>
<sst xmlns="http://schemas.openxmlformats.org/spreadsheetml/2006/main" count="12" uniqueCount="11">
  <si>
    <t>periodos</t>
  </si>
  <si>
    <t>tasa</t>
  </si>
  <si>
    <t>interes+interes</t>
  </si>
  <si>
    <t>VFPLAN</t>
  </si>
  <si>
    <t>indetifica valores a futuro en n periodo, cuando las tasas son variables</t>
  </si>
  <si>
    <t>PERIODOS</t>
  </si>
  <si>
    <t>FLUJOS DE CAJA</t>
  </si>
  <si>
    <t>TIR.NO.PER</t>
  </si>
  <si>
    <t>TIR</t>
  </si>
  <si>
    <t>TASA INTERNA DE RETORNO</t>
  </si>
  <si>
    <t>TASA / RENTABILIDAD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</si>
</sst>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\ #,##0;[Red]\-&quot;$&quot;\ 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9" fontId="0" fillId="0" borderId="0" xfId="0" applyNumberFormat="1"/>
    <xf numFmtId="10" fontId="0" fillId="0" borderId="0" xfId="0" applyNumberFormat="1"/>
    <xf numFmtId="6" fontId="0" fillId="2" borderId="0" xfId="0" applyNumberFormat="1" applyFill="1"/>
    <xf numFmtId="0" fontId="1" fillId="0" borderId="0" xfId="0" applyFont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3</xdr:row>
      <xdr:rowOff>76200</xdr:rowOff>
    </xdr:from>
    <xdr:ext cx="4836274" cy="2498397"/>
    <xdr:pic>
      <xdr:nvPicPr>
        <xdr:cNvPr id="2" name="Imagen 1">
          <a:extLst>
            <a:ext uri="{FF2B5EF4-FFF2-40B4-BE49-F238E27FC236}">
              <a16:creationId xmlns:a16="http://schemas.microsoft.com/office/drawing/2014/main" id="{F37AA57C-D578-4CC3-BF7B-BA4DF65B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47700"/>
          <a:ext cx="4836274" cy="2498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1"/>
  <sheetViews>
    <sheetView showGridLines="0" topLeftCell="C1" workbookViewId="0">
      <selection activeCell="D12" sqref="D12"/>
    </sheetView>
  </sheetViews>
  <sheetFormatPr baseColWidth="10" defaultRowHeight="15" x14ac:dyDescent="0.25"/>
  <sheetData>
    <row r="5" spans="3:9" x14ac:dyDescent="0.25">
      <c r="C5" t="s">
        <v>0</v>
      </c>
      <c r="D5">
        <v>0</v>
      </c>
      <c r="E5">
        <v>1</v>
      </c>
      <c r="F5">
        <v>2</v>
      </c>
      <c r="G5">
        <v>3</v>
      </c>
      <c r="H5">
        <v>4</v>
      </c>
      <c r="I5">
        <v>5</v>
      </c>
    </row>
    <row r="6" spans="3:9" x14ac:dyDescent="0.25">
      <c r="D6" s="1">
        <v>100000</v>
      </c>
      <c r="E6" s="1">
        <f>+D8</f>
        <v>100000</v>
      </c>
      <c r="F6" s="1">
        <f>+E8</f>
        <v>108000</v>
      </c>
      <c r="G6" s="1">
        <f>+F8</f>
        <v>115020</v>
      </c>
      <c r="H6" s="1">
        <f t="shared" ref="H6:I6" si="0">+G8</f>
        <v>120195.9</v>
      </c>
      <c r="I6" s="1">
        <f t="shared" si="0"/>
        <v>122599.818</v>
      </c>
    </row>
    <row r="7" spans="3:9" x14ac:dyDescent="0.25">
      <c r="C7" t="s">
        <v>1</v>
      </c>
      <c r="E7" s="2">
        <v>0.08</v>
      </c>
      <c r="F7" s="3">
        <v>6.5000000000000002E-2</v>
      </c>
      <c r="G7" s="3">
        <v>4.4999999999999998E-2</v>
      </c>
      <c r="H7" s="2">
        <v>0.02</v>
      </c>
      <c r="I7" s="3">
        <v>1.2E-2</v>
      </c>
    </row>
    <row r="8" spans="3:9" x14ac:dyDescent="0.25">
      <c r="C8" t="s">
        <v>2</v>
      </c>
      <c r="D8" s="1">
        <f>+D6</f>
        <v>100000</v>
      </c>
      <c r="E8" s="1">
        <f>+D8*(1+E7)</f>
        <v>108000</v>
      </c>
      <c r="F8" s="1">
        <f>+E8*(1+F7)</f>
        <v>115020</v>
      </c>
      <c r="G8" s="1">
        <f t="shared" ref="G8:I8" si="1">+F8*(1+G7)</f>
        <v>120195.9</v>
      </c>
      <c r="H8" s="1">
        <f t="shared" si="1"/>
        <v>122599.818</v>
      </c>
      <c r="I8" s="4">
        <f t="shared" si="1"/>
        <v>124071.015816</v>
      </c>
    </row>
    <row r="10" spans="3:9" x14ac:dyDescent="0.25">
      <c r="C10" s="4">
        <f>+FVSCHEDULE(D6,E7:I7)</f>
        <v>124071.015816</v>
      </c>
    </row>
    <row r="11" spans="3:9" x14ac:dyDescent="0.25">
      <c r="C11" t="s">
        <v>3</v>
      </c>
      <c r="D1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showGridLines="0" tabSelected="1" topLeftCell="A25" workbookViewId="0">
      <selection activeCell="F21" sqref="F21"/>
    </sheetView>
  </sheetViews>
  <sheetFormatPr baseColWidth="10" defaultRowHeight="15" x14ac:dyDescent="0.25"/>
  <cols>
    <col min="2" max="2" width="16" customWidth="1"/>
  </cols>
  <sheetData>
    <row r="2" spans="4:4" x14ac:dyDescent="0.25">
      <c r="D2" s="5" t="s">
        <v>9</v>
      </c>
    </row>
    <row r="19" spans="2:6" x14ac:dyDescent="0.25">
      <c r="B19" t="s">
        <v>5</v>
      </c>
      <c r="C19">
        <v>0</v>
      </c>
      <c r="D19">
        <v>1</v>
      </c>
      <c r="E19">
        <v>2</v>
      </c>
      <c r="F19">
        <v>3</v>
      </c>
    </row>
    <row r="20" spans="2:6" x14ac:dyDescent="0.25">
      <c r="B20" t="s">
        <v>6</v>
      </c>
      <c r="C20" s="1">
        <v>-230000</v>
      </c>
      <c r="D20" s="1">
        <v>150000</v>
      </c>
      <c r="E20" s="1">
        <v>25000</v>
      </c>
      <c r="F20" s="1">
        <v>95000</v>
      </c>
    </row>
    <row r="21" spans="2:6" ht="45" x14ac:dyDescent="0.25">
      <c r="B21" s="6" t="s">
        <v>10</v>
      </c>
      <c r="C21" s="2">
        <v>0.08</v>
      </c>
    </row>
    <row r="23" spans="2:6" x14ac:dyDescent="0.25">
      <c r="B23" s="5" t="s">
        <v>8</v>
      </c>
      <c r="C23" s="3">
        <f>+IRR(C20:F20)</f>
        <v>9.553633370754766E-2</v>
      </c>
    </row>
    <row r="26" spans="2:6" x14ac:dyDescent="0.25">
      <c r="C26" s="7">
        <v>36526</v>
      </c>
      <c r="D26" s="7">
        <v>36892</v>
      </c>
      <c r="E26" s="7">
        <v>37257</v>
      </c>
      <c r="F26" s="7">
        <v>37622</v>
      </c>
    </row>
    <row r="27" spans="2:6" x14ac:dyDescent="0.25">
      <c r="B27" t="s">
        <v>6</v>
      </c>
      <c r="C27" s="1">
        <v>-230000</v>
      </c>
      <c r="D27" s="1">
        <v>150000</v>
      </c>
      <c r="E27" s="1">
        <v>25000</v>
      </c>
      <c r="F27" s="1">
        <v>95000</v>
      </c>
    </row>
    <row r="28" spans="2:6" x14ac:dyDescent="0.25">
      <c r="B28" t="s">
        <v>7</v>
      </c>
      <c r="C28" s="3">
        <f>+XIRR(C27:F27,C26:F26)</f>
        <v>9.5377269387245167E-2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vfplan</vt:lpstr>
      <vt:lpstr>TIR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Milena Salas</cp:lastModifiedBy>
  <dcterms:created xsi:type="dcterms:W3CDTF">2019-11-12T03:45:09Z</dcterms:created>
  <dcterms:modified xsi:type="dcterms:W3CDTF">2020-06-26T01:49:49Z</dcterms:modified>
</cp:coreProperties>
</file>