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VA CONTABILIDAD II\Documentos entregables\Claudia\OVA CONTABILIDAD II\UNIDAD 2\8. GUION DE VIDEOS\"/>
    </mc:Choice>
  </mc:AlternateContent>
  <bookViews>
    <workbookView xWindow="240" yWindow="75" windowWidth="20115" windowHeight="7995" activeTab="3"/>
  </bookViews>
  <sheets>
    <sheet name="conc. nov" sheetId="14" r:id="rId1"/>
    <sheet name="extracto dic" sheetId="16" r:id="rId2"/>
    <sheet name="libro aux bco dic" sheetId="15" r:id="rId3"/>
    <sheet name="conc. dic" sheetId="17" r:id="rId4"/>
  </sheets>
  <definedNames>
    <definedName name="_xlnm._FilterDatabase" localSheetId="2" hidden="1">'libro aux bco dic'!$A$2:$E$28</definedName>
  </definedNames>
  <calcPr calcId="162913"/>
</workbook>
</file>

<file path=xl/calcChain.xml><?xml version="1.0" encoding="utf-8"?>
<calcChain xmlns="http://schemas.openxmlformats.org/spreadsheetml/2006/main">
  <c r="D17" i="17" l="1"/>
  <c r="F16" i="17" s="1"/>
  <c r="F11" i="14"/>
  <c r="F8" i="14"/>
  <c r="E9" i="14"/>
  <c r="F11" i="17"/>
  <c r="E28" i="17"/>
  <c r="F21" i="17"/>
  <c r="F24" i="17"/>
  <c r="F16" i="14"/>
  <c r="F21" i="14"/>
  <c r="F24" i="14"/>
  <c r="D29" i="17" l="1"/>
  <c r="D29" i="14"/>
  <c r="D30" i="14" s="1"/>
  <c r="E29" i="14"/>
  <c r="E30" i="14" s="1"/>
  <c r="E28" i="14"/>
  <c r="E3" i="15"/>
  <c r="E4" i="15" s="1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F8" i="17" s="1"/>
  <c r="E29" i="17" s="1"/>
  <c r="E30" i="17" s="1"/>
  <c r="D28" i="14"/>
  <c r="D28" i="17" l="1"/>
  <c r="D30" i="17" s="1"/>
</calcChain>
</file>

<file path=xl/sharedStrings.xml><?xml version="1.0" encoding="utf-8"?>
<sst xmlns="http://schemas.openxmlformats.org/spreadsheetml/2006/main" count="70" uniqueCount="37">
  <si>
    <t>FECHA</t>
  </si>
  <si>
    <t xml:space="preserve"> </t>
  </si>
  <si>
    <t>SALDO SEGÚN EXTRACTO</t>
  </si>
  <si>
    <t>DOCUMENTO</t>
  </si>
  <si>
    <t>CONSIG. SIN REGISTRAR EN LIBROS</t>
  </si>
  <si>
    <t>CONSIG. QUE NO APARECEN EN EXTRACTO</t>
  </si>
  <si>
    <t>SALDOS IGUALES</t>
  </si>
  <si>
    <t>ELABORADO POR:</t>
  </si>
  <si>
    <t>CLAUDIA CUERVO</t>
  </si>
  <si>
    <t>EMPRESA XYZ S.A.</t>
  </si>
  <si>
    <t>NIT.000.000.000-0</t>
  </si>
  <si>
    <t>SALDO EN LIBROS (Ver auxiliar de cuenta)</t>
  </si>
  <si>
    <t>TIPO DE TRANSACCIÓN</t>
  </si>
  <si>
    <t>INGRESOS</t>
  </si>
  <si>
    <t>EGRESOS</t>
  </si>
  <si>
    <t>SALDO</t>
  </si>
  <si>
    <t>SALDO INICIAL</t>
  </si>
  <si>
    <t>SALDO FINAL</t>
  </si>
  <si>
    <t>GRUPO BANCOLOMBIA - CUENTA DE AHORROS XXXXXXX1</t>
  </si>
  <si>
    <t>AUXILIAR DE BANCOS DIDIEMBRE DE 2017</t>
  </si>
  <si>
    <t>CONCILIACION MES DE NOVIEMBRE DE 2017</t>
  </si>
  <si>
    <t>CONCILIACION MES DE DICIEMBRE DE 2017</t>
  </si>
  <si>
    <t>Consignación nacional</t>
  </si>
  <si>
    <t>CHEQUES O RETIROS PENDIENTES DE COBRO</t>
  </si>
  <si>
    <t>PAGO DIRECT TV</t>
  </si>
  <si>
    <t>Pago seguridad social</t>
  </si>
  <si>
    <t>Retiro para caja</t>
  </si>
  <si>
    <t>Retiro para servicios</t>
  </si>
  <si>
    <t>Consignación nacional cliente unico</t>
  </si>
  <si>
    <t>Pago envio</t>
  </si>
  <si>
    <t>Traslado pago mantenimiento</t>
  </si>
  <si>
    <t>Pago nóminas</t>
  </si>
  <si>
    <t>Intereses</t>
  </si>
  <si>
    <t>Intereses cuenta de ahorros</t>
  </si>
  <si>
    <t>CHEQUES O RETIROS PENDIENTES DE REGISTRAR EN LIBROS</t>
  </si>
  <si>
    <t>CHEQUES O RETIROS  PENDIENTES DE REGISTRAR EN LIBROS</t>
  </si>
  <si>
    <t>Comisión tarjeta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</si>
</sst>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C0A]d\-mmm\-yy;@"/>
    <numFmt numFmtId="165" formatCode="_-* #,##0.00\ _P_t_s_-;\-* #,##0.00\ _P_t_s_-;_-* &quot;-&quot;??\ _P_t_s_-;_-@_-"/>
    <numFmt numFmtId="166" formatCode="#,##0.00\ _€"/>
    <numFmt numFmtId="167" formatCode="dd\-mm\-yy;@"/>
    <numFmt numFmtId="168" formatCode="[$$-240A]\ #,##0.00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2" applyNumberFormat="0" applyAlignment="0" applyProtection="0"/>
    <xf numFmtId="0" fontId="18" fillId="7" borderId="13" applyNumberFormat="0" applyAlignment="0" applyProtection="0"/>
    <xf numFmtId="0" fontId="19" fillId="7" borderId="12" applyNumberFormat="0" applyAlignment="0" applyProtection="0"/>
    <xf numFmtId="0" fontId="20" fillId="0" borderId="14" applyNumberFormat="0" applyFill="0" applyAlignment="0" applyProtection="0"/>
    <xf numFmtId="0" fontId="21" fillId="8" borderId="15" applyNumberFormat="0" applyAlignment="0" applyProtection="0"/>
    <xf numFmtId="0" fontId="22" fillId="0" borderId="0" applyNumberFormat="0" applyFill="0" applyBorder="0" applyAlignment="0" applyProtection="0"/>
    <xf numFmtId="0" fontId="2" fillId="2" borderId="16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64" fontId="8" fillId="0" borderId="0" xfId="0" applyNumberFormat="1" applyFont="1"/>
    <xf numFmtId="4" fontId="8" fillId="0" borderId="0" xfId="0" applyNumberFormat="1" applyFont="1" applyAlignment="1">
      <alignment horizontal="center"/>
    </xf>
    <xf numFmtId="0" fontId="8" fillId="0" borderId="0" xfId="0" applyFont="1" applyFill="1"/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Fill="1"/>
    <xf numFmtId="0" fontId="8" fillId="0" borderId="0" xfId="0" applyFont="1" applyAlignment="1">
      <alignment horizontal="right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>
      <alignment horizontal="right"/>
    </xf>
    <xf numFmtId="164" fontId="8" fillId="0" borderId="3" xfId="0" applyNumberFormat="1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Border="1"/>
    <xf numFmtId="4" fontId="8" fillId="0" borderId="4" xfId="0" applyNumberFormat="1" applyFont="1" applyBorder="1"/>
    <xf numFmtId="165" fontId="8" fillId="0" borderId="0" xfId="0" applyNumberFormat="1" applyFont="1" applyFill="1" applyAlignment="1"/>
    <xf numFmtId="0" fontId="9" fillId="0" borderId="0" xfId="0" applyFont="1" applyFill="1" applyAlignment="1">
      <alignment horizontal="right"/>
    </xf>
    <xf numFmtId="4" fontId="8" fillId="0" borderId="5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left"/>
    </xf>
    <xf numFmtId="43" fontId="8" fillId="0" borderId="0" xfId="1" applyFont="1" applyFill="1" applyAlignment="1"/>
    <xf numFmtId="4" fontId="9" fillId="0" borderId="0" xfId="0" applyNumberFormat="1" applyFont="1"/>
    <xf numFmtId="43" fontId="9" fillId="0" borderId="0" xfId="0" applyNumberFormat="1" applyFont="1" applyAlignment="1"/>
    <xf numFmtId="164" fontId="9" fillId="0" borderId="0" xfId="0" applyNumberFormat="1" applyFont="1"/>
    <xf numFmtId="43" fontId="8" fillId="0" borderId="0" xfId="0" applyNumberFormat="1" applyFont="1"/>
    <xf numFmtId="4" fontId="9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7" fontId="4" fillId="0" borderId="6" xfId="0" applyNumberFormat="1" applyFont="1" applyBorder="1"/>
    <xf numFmtId="0" fontId="4" fillId="0" borderId="6" xfId="0" applyFont="1" applyBorder="1"/>
    <xf numFmtId="166" fontId="4" fillId="0" borderId="6" xfId="0" applyNumberFormat="1" applyFont="1" applyBorder="1"/>
    <xf numFmtId="168" fontId="4" fillId="0" borderId="6" xfId="0" applyNumberFormat="1" applyFont="1" applyBorder="1"/>
    <xf numFmtId="167" fontId="10" fillId="0" borderId="7" xfId="0" applyNumberFormat="1" applyFont="1" applyBorder="1"/>
    <xf numFmtId="0" fontId="10" fillId="0" borderId="7" xfId="0" applyFont="1" applyBorder="1"/>
    <xf numFmtId="166" fontId="10" fillId="0" borderId="7" xfId="0" applyNumberFormat="1" applyFont="1" applyBorder="1"/>
    <xf numFmtId="168" fontId="10" fillId="0" borderId="7" xfId="0" applyNumberFormat="1" applyFont="1" applyBorder="1"/>
    <xf numFmtId="167" fontId="10" fillId="0" borderId="8" xfId="0" applyNumberFormat="1" applyFont="1" applyBorder="1"/>
    <xf numFmtId="0" fontId="10" fillId="0" borderId="8" xfId="0" applyFont="1" applyBorder="1"/>
    <xf numFmtId="167" fontId="3" fillId="0" borderId="3" xfId="0" applyNumberFormat="1" applyFont="1" applyBorder="1"/>
    <xf numFmtId="0" fontId="3" fillId="0" borderId="1" xfId="0" applyFont="1" applyBorder="1"/>
    <xf numFmtId="168" fontId="3" fillId="0" borderId="4" xfId="0" applyNumberFormat="1" applyFont="1" applyBorder="1"/>
    <xf numFmtId="14" fontId="8" fillId="0" borderId="0" xfId="0" applyNumberFormat="1" applyFont="1" applyFill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1" builtinId="3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38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52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" workbookViewId="0">
      <selection activeCell="E30" sqref="E30"/>
    </sheetView>
  </sheetViews>
  <sheetFormatPr baseColWidth="10" defaultRowHeight="12.75" x14ac:dyDescent="0.2"/>
  <cols>
    <col min="1" max="1" width="11.85546875" style="1" bestFit="1" customWidth="1"/>
    <col min="2" max="2" width="43.85546875" style="5" customWidth="1"/>
    <col min="3" max="3" width="14.28515625" style="6" bestFit="1" customWidth="1"/>
    <col min="4" max="4" width="13.42578125" style="2" bestFit="1" customWidth="1"/>
    <col min="5" max="5" width="13" style="2" bestFit="1" customWidth="1"/>
    <col min="6" max="6" width="15" style="2" bestFit="1" customWidth="1"/>
    <col min="7" max="7" width="17.42578125" style="2" bestFit="1" customWidth="1"/>
    <col min="8" max="8" width="17.140625" style="2" bestFit="1" customWidth="1"/>
    <col min="9" max="9" width="14.28515625" style="2" bestFit="1" customWidth="1"/>
    <col min="10" max="256" width="11.42578125" style="2"/>
    <col min="257" max="257" width="11.42578125" style="2" bestFit="1" customWidth="1"/>
    <col min="258" max="258" width="54.85546875" style="2" bestFit="1" customWidth="1"/>
    <col min="259" max="259" width="17.42578125" style="2" bestFit="1" customWidth="1"/>
    <col min="260" max="260" width="17.5703125" style="2" bestFit="1" customWidth="1"/>
    <col min="261" max="261" width="16.5703125" style="2" customWidth="1"/>
    <col min="262" max="262" width="17.5703125" style="2" bestFit="1" customWidth="1"/>
    <col min="263" max="263" width="17.42578125" style="2" bestFit="1" customWidth="1"/>
    <col min="264" max="264" width="17.140625" style="2" bestFit="1" customWidth="1"/>
    <col min="265" max="265" width="14.28515625" style="2" bestFit="1" customWidth="1"/>
    <col min="266" max="512" width="11.42578125" style="2"/>
    <col min="513" max="513" width="11.42578125" style="2" bestFit="1" customWidth="1"/>
    <col min="514" max="514" width="54.85546875" style="2" bestFit="1" customWidth="1"/>
    <col min="515" max="515" width="17.42578125" style="2" bestFit="1" customWidth="1"/>
    <col min="516" max="516" width="17.5703125" style="2" bestFit="1" customWidth="1"/>
    <col min="517" max="517" width="16.5703125" style="2" customWidth="1"/>
    <col min="518" max="518" width="17.5703125" style="2" bestFit="1" customWidth="1"/>
    <col min="519" max="519" width="17.42578125" style="2" bestFit="1" customWidth="1"/>
    <col min="520" max="520" width="17.140625" style="2" bestFit="1" customWidth="1"/>
    <col min="521" max="521" width="14.28515625" style="2" bestFit="1" customWidth="1"/>
    <col min="522" max="768" width="11.42578125" style="2"/>
    <col min="769" max="769" width="11.42578125" style="2" bestFit="1" customWidth="1"/>
    <col min="770" max="770" width="54.85546875" style="2" bestFit="1" customWidth="1"/>
    <col min="771" max="771" width="17.42578125" style="2" bestFit="1" customWidth="1"/>
    <col min="772" max="772" width="17.5703125" style="2" bestFit="1" customWidth="1"/>
    <col min="773" max="773" width="16.5703125" style="2" customWidth="1"/>
    <col min="774" max="774" width="17.5703125" style="2" bestFit="1" customWidth="1"/>
    <col min="775" max="775" width="17.42578125" style="2" bestFit="1" customWidth="1"/>
    <col min="776" max="776" width="17.140625" style="2" bestFit="1" customWidth="1"/>
    <col min="777" max="777" width="14.28515625" style="2" bestFit="1" customWidth="1"/>
    <col min="778" max="1024" width="11.42578125" style="2"/>
    <col min="1025" max="1025" width="11.42578125" style="2" bestFit="1" customWidth="1"/>
    <col min="1026" max="1026" width="54.85546875" style="2" bestFit="1" customWidth="1"/>
    <col min="1027" max="1027" width="17.42578125" style="2" bestFit="1" customWidth="1"/>
    <col min="1028" max="1028" width="17.5703125" style="2" bestFit="1" customWidth="1"/>
    <col min="1029" max="1029" width="16.5703125" style="2" customWidth="1"/>
    <col min="1030" max="1030" width="17.5703125" style="2" bestFit="1" customWidth="1"/>
    <col min="1031" max="1031" width="17.42578125" style="2" bestFit="1" customWidth="1"/>
    <col min="1032" max="1032" width="17.140625" style="2" bestFit="1" customWidth="1"/>
    <col min="1033" max="1033" width="14.28515625" style="2" bestFit="1" customWidth="1"/>
    <col min="1034" max="1280" width="11.42578125" style="2"/>
    <col min="1281" max="1281" width="11.42578125" style="2" bestFit="1" customWidth="1"/>
    <col min="1282" max="1282" width="54.85546875" style="2" bestFit="1" customWidth="1"/>
    <col min="1283" max="1283" width="17.42578125" style="2" bestFit="1" customWidth="1"/>
    <col min="1284" max="1284" width="17.5703125" style="2" bestFit="1" customWidth="1"/>
    <col min="1285" max="1285" width="16.5703125" style="2" customWidth="1"/>
    <col min="1286" max="1286" width="17.5703125" style="2" bestFit="1" customWidth="1"/>
    <col min="1287" max="1287" width="17.42578125" style="2" bestFit="1" customWidth="1"/>
    <col min="1288" max="1288" width="17.140625" style="2" bestFit="1" customWidth="1"/>
    <col min="1289" max="1289" width="14.28515625" style="2" bestFit="1" customWidth="1"/>
    <col min="1290" max="1536" width="11.42578125" style="2"/>
    <col min="1537" max="1537" width="11.42578125" style="2" bestFit="1" customWidth="1"/>
    <col min="1538" max="1538" width="54.85546875" style="2" bestFit="1" customWidth="1"/>
    <col min="1539" max="1539" width="17.42578125" style="2" bestFit="1" customWidth="1"/>
    <col min="1540" max="1540" width="17.5703125" style="2" bestFit="1" customWidth="1"/>
    <col min="1541" max="1541" width="16.5703125" style="2" customWidth="1"/>
    <col min="1542" max="1542" width="17.5703125" style="2" bestFit="1" customWidth="1"/>
    <col min="1543" max="1543" width="17.42578125" style="2" bestFit="1" customWidth="1"/>
    <col min="1544" max="1544" width="17.140625" style="2" bestFit="1" customWidth="1"/>
    <col min="1545" max="1545" width="14.28515625" style="2" bestFit="1" customWidth="1"/>
    <col min="1546" max="1792" width="11.42578125" style="2"/>
    <col min="1793" max="1793" width="11.42578125" style="2" bestFit="1" customWidth="1"/>
    <col min="1794" max="1794" width="54.85546875" style="2" bestFit="1" customWidth="1"/>
    <col min="1795" max="1795" width="17.42578125" style="2" bestFit="1" customWidth="1"/>
    <col min="1796" max="1796" width="17.5703125" style="2" bestFit="1" customWidth="1"/>
    <col min="1797" max="1797" width="16.5703125" style="2" customWidth="1"/>
    <col min="1798" max="1798" width="17.5703125" style="2" bestFit="1" customWidth="1"/>
    <col min="1799" max="1799" width="17.42578125" style="2" bestFit="1" customWidth="1"/>
    <col min="1800" max="1800" width="17.140625" style="2" bestFit="1" customWidth="1"/>
    <col min="1801" max="1801" width="14.28515625" style="2" bestFit="1" customWidth="1"/>
    <col min="1802" max="2048" width="11.42578125" style="2"/>
    <col min="2049" max="2049" width="11.42578125" style="2" bestFit="1" customWidth="1"/>
    <col min="2050" max="2050" width="54.85546875" style="2" bestFit="1" customWidth="1"/>
    <col min="2051" max="2051" width="17.42578125" style="2" bestFit="1" customWidth="1"/>
    <col min="2052" max="2052" width="17.5703125" style="2" bestFit="1" customWidth="1"/>
    <col min="2053" max="2053" width="16.5703125" style="2" customWidth="1"/>
    <col min="2054" max="2054" width="17.5703125" style="2" bestFit="1" customWidth="1"/>
    <col min="2055" max="2055" width="17.42578125" style="2" bestFit="1" customWidth="1"/>
    <col min="2056" max="2056" width="17.140625" style="2" bestFit="1" customWidth="1"/>
    <col min="2057" max="2057" width="14.28515625" style="2" bestFit="1" customWidth="1"/>
    <col min="2058" max="2304" width="11.42578125" style="2"/>
    <col min="2305" max="2305" width="11.42578125" style="2" bestFit="1" customWidth="1"/>
    <col min="2306" max="2306" width="54.85546875" style="2" bestFit="1" customWidth="1"/>
    <col min="2307" max="2307" width="17.42578125" style="2" bestFit="1" customWidth="1"/>
    <col min="2308" max="2308" width="17.5703125" style="2" bestFit="1" customWidth="1"/>
    <col min="2309" max="2309" width="16.5703125" style="2" customWidth="1"/>
    <col min="2310" max="2310" width="17.5703125" style="2" bestFit="1" customWidth="1"/>
    <col min="2311" max="2311" width="17.42578125" style="2" bestFit="1" customWidth="1"/>
    <col min="2312" max="2312" width="17.140625" style="2" bestFit="1" customWidth="1"/>
    <col min="2313" max="2313" width="14.28515625" style="2" bestFit="1" customWidth="1"/>
    <col min="2314" max="2560" width="11.42578125" style="2"/>
    <col min="2561" max="2561" width="11.42578125" style="2" bestFit="1" customWidth="1"/>
    <col min="2562" max="2562" width="54.85546875" style="2" bestFit="1" customWidth="1"/>
    <col min="2563" max="2563" width="17.42578125" style="2" bestFit="1" customWidth="1"/>
    <col min="2564" max="2564" width="17.5703125" style="2" bestFit="1" customWidth="1"/>
    <col min="2565" max="2565" width="16.5703125" style="2" customWidth="1"/>
    <col min="2566" max="2566" width="17.5703125" style="2" bestFit="1" customWidth="1"/>
    <col min="2567" max="2567" width="17.42578125" style="2" bestFit="1" customWidth="1"/>
    <col min="2568" max="2568" width="17.140625" style="2" bestFit="1" customWidth="1"/>
    <col min="2569" max="2569" width="14.28515625" style="2" bestFit="1" customWidth="1"/>
    <col min="2570" max="2816" width="11.42578125" style="2"/>
    <col min="2817" max="2817" width="11.42578125" style="2" bestFit="1" customWidth="1"/>
    <col min="2818" max="2818" width="54.85546875" style="2" bestFit="1" customWidth="1"/>
    <col min="2819" max="2819" width="17.42578125" style="2" bestFit="1" customWidth="1"/>
    <col min="2820" max="2820" width="17.5703125" style="2" bestFit="1" customWidth="1"/>
    <col min="2821" max="2821" width="16.5703125" style="2" customWidth="1"/>
    <col min="2822" max="2822" width="17.5703125" style="2" bestFit="1" customWidth="1"/>
    <col min="2823" max="2823" width="17.42578125" style="2" bestFit="1" customWidth="1"/>
    <col min="2824" max="2824" width="17.140625" style="2" bestFit="1" customWidth="1"/>
    <col min="2825" max="2825" width="14.28515625" style="2" bestFit="1" customWidth="1"/>
    <col min="2826" max="3072" width="11.42578125" style="2"/>
    <col min="3073" max="3073" width="11.42578125" style="2" bestFit="1" customWidth="1"/>
    <col min="3074" max="3074" width="54.85546875" style="2" bestFit="1" customWidth="1"/>
    <col min="3075" max="3075" width="17.42578125" style="2" bestFit="1" customWidth="1"/>
    <col min="3076" max="3076" width="17.5703125" style="2" bestFit="1" customWidth="1"/>
    <col min="3077" max="3077" width="16.5703125" style="2" customWidth="1"/>
    <col min="3078" max="3078" width="17.5703125" style="2" bestFit="1" customWidth="1"/>
    <col min="3079" max="3079" width="17.42578125" style="2" bestFit="1" customWidth="1"/>
    <col min="3080" max="3080" width="17.140625" style="2" bestFit="1" customWidth="1"/>
    <col min="3081" max="3081" width="14.28515625" style="2" bestFit="1" customWidth="1"/>
    <col min="3082" max="3328" width="11.42578125" style="2"/>
    <col min="3329" max="3329" width="11.42578125" style="2" bestFit="1" customWidth="1"/>
    <col min="3330" max="3330" width="54.85546875" style="2" bestFit="1" customWidth="1"/>
    <col min="3331" max="3331" width="17.42578125" style="2" bestFit="1" customWidth="1"/>
    <col min="3332" max="3332" width="17.5703125" style="2" bestFit="1" customWidth="1"/>
    <col min="3333" max="3333" width="16.5703125" style="2" customWidth="1"/>
    <col min="3334" max="3334" width="17.5703125" style="2" bestFit="1" customWidth="1"/>
    <col min="3335" max="3335" width="17.42578125" style="2" bestFit="1" customWidth="1"/>
    <col min="3336" max="3336" width="17.140625" style="2" bestFit="1" customWidth="1"/>
    <col min="3337" max="3337" width="14.28515625" style="2" bestFit="1" customWidth="1"/>
    <col min="3338" max="3584" width="11.42578125" style="2"/>
    <col min="3585" max="3585" width="11.42578125" style="2" bestFit="1" customWidth="1"/>
    <col min="3586" max="3586" width="54.85546875" style="2" bestFit="1" customWidth="1"/>
    <col min="3587" max="3587" width="17.42578125" style="2" bestFit="1" customWidth="1"/>
    <col min="3588" max="3588" width="17.5703125" style="2" bestFit="1" customWidth="1"/>
    <col min="3589" max="3589" width="16.5703125" style="2" customWidth="1"/>
    <col min="3590" max="3590" width="17.5703125" style="2" bestFit="1" customWidth="1"/>
    <col min="3591" max="3591" width="17.42578125" style="2" bestFit="1" customWidth="1"/>
    <col min="3592" max="3592" width="17.140625" style="2" bestFit="1" customWidth="1"/>
    <col min="3593" max="3593" width="14.28515625" style="2" bestFit="1" customWidth="1"/>
    <col min="3594" max="3840" width="11.42578125" style="2"/>
    <col min="3841" max="3841" width="11.42578125" style="2" bestFit="1" customWidth="1"/>
    <col min="3842" max="3842" width="54.85546875" style="2" bestFit="1" customWidth="1"/>
    <col min="3843" max="3843" width="17.42578125" style="2" bestFit="1" customWidth="1"/>
    <col min="3844" max="3844" width="17.5703125" style="2" bestFit="1" customWidth="1"/>
    <col min="3845" max="3845" width="16.5703125" style="2" customWidth="1"/>
    <col min="3846" max="3846" width="17.5703125" style="2" bestFit="1" customWidth="1"/>
    <col min="3847" max="3847" width="17.42578125" style="2" bestFit="1" customWidth="1"/>
    <col min="3848" max="3848" width="17.140625" style="2" bestFit="1" customWidth="1"/>
    <col min="3849" max="3849" width="14.28515625" style="2" bestFit="1" customWidth="1"/>
    <col min="3850" max="4096" width="11.42578125" style="2"/>
    <col min="4097" max="4097" width="11.42578125" style="2" bestFit="1" customWidth="1"/>
    <col min="4098" max="4098" width="54.85546875" style="2" bestFit="1" customWidth="1"/>
    <col min="4099" max="4099" width="17.42578125" style="2" bestFit="1" customWidth="1"/>
    <col min="4100" max="4100" width="17.5703125" style="2" bestFit="1" customWidth="1"/>
    <col min="4101" max="4101" width="16.5703125" style="2" customWidth="1"/>
    <col min="4102" max="4102" width="17.5703125" style="2" bestFit="1" customWidth="1"/>
    <col min="4103" max="4103" width="17.42578125" style="2" bestFit="1" customWidth="1"/>
    <col min="4104" max="4104" width="17.140625" style="2" bestFit="1" customWidth="1"/>
    <col min="4105" max="4105" width="14.28515625" style="2" bestFit="1" customWidth="1"/>
    <col min="4106" max="4352" width="11.42578125" style="2"/>
    <col min="4353" max="4353" width="11.42578125" style="2" bestFit="1" customWidth="1"/>
    <col min="4354" max="4354" width="54.85546875" style="2" bestFit="1" customWidth="1"/>
    <col min="4355" max="4355" width="17.42578125" style="2" bestFit="1" customWidth="1"/>
    <col min="4356" max="4356" width="17.5703125" style="2" bestFit="1" customWidth="1"/>
    <col min="4357" max="4357" width="16.5703125" style="2" customWidth="1"/>
    <col min="4358" max="4358" width="17.5703125" style="2" bestFit="1" customWidth="1"/>
    <col min="4359" max="4359" width="17.42578125" style="2" bestFit="1" customWidth="1"/>
    <col min="4360" max="4360" width="17.140625" style="2" bestFit="1" customWidth="1"/>
    <col min="4361" max="4361" width="14.28515625" style="2" bestFit="1" customWidth="1"/>
    <col min="4362" max="4608" width="11.42578125" style="2"/>
    <col min="4609" max="4609" width="11.42578125" style="2" bestFit="1" customWidth="1"/>
    <col min="4610" max="4610" width="54.85546875" style="2" bestFit="1" customWidth="1"/>
    <col min="4611" max="4611" width="17.42578125" style="2" bestFit="1" customWidth="1"/>
    <col min="4612" max="4612" width="17.5703125" style="2" bestFit="1" customWidth="1"/>
    <col min="4613" max="4613" width="16.5703125" style="2" customWidth="1"/>
    <col min="4614" max="4614" width="17.5703125" style="2" bestFit="1" customWidth="1"/>
    <col min="4615" max="4615" width="17.42578125" style="2" bestFit="1" customWidth="1"/>
    <col min="4616" max="4616" width="17.140625" style="2" bestFit="1" customWidth="1"/>
    <col min="4617" max="4617" width="14.28515625" style="2" bestFit="1" customWidth="1"/>
    <col min="4618" max="4864" width="11.42578125" style="2"/>
    <col min="4865" max="4865" width="11.42578125" style="2" bestFit="1" customWidth="1"/>
    <col min="4866" max="4866" width="54.85546875" style="2" bestFit="1" customWidth="1"/>
    <col min="4867" max="4867" width="17.42578125" style="2" bestFit="1" customWidth="1"/>
    <col min="4868" max="4868" width="17.5703125" style="2" bestFit="1" customWidth="1"/>
    <col min="4869" max="4869" width="16.5703125" style="2" customWidth="1"/>
    <col min="4870" max="4870" width="17.5703125" style="2" bestFit="1" customWidth="1"/>
    <col min="4871" max="4871" width="17.42578125" style="2" bestFit="1" customWidth="1"/>
    <col min="4872" max="4872" width="17.140625" style="2" bestFit="1" customWidth="1"/>
    <col min="4873" max="4873" width="14.28515625" style="2" bestFit="1" customWidth="1"/>
    <col min="4874" max="5120" width="11.42578125" style="2"/>
    <col min="5121" max="5121" width="11.42578125" style="2" bestFit="1" customWidth="1"/>
    <col min="5122" max="5122" width="54.85546875" style="2" bestFit="1" customWidth="1"/>
    <col min="5123" max="5123" width="17.42578125" style="2" bestFit="1" customWidth="1"/>
    <col min="5124" max="5124" width="17.5703125" style="2" bestFit="1" customWidth="1"/>
    <col min="5125" max="5125" width="16.5703125" style="2" customWidth="1"/>
    <col min="5126" max="5126" width="17.5703125" style="2" bestFit="1" customWidth="1"/>
    <col min="5127" max="5127" width="17.42578125" style="2" bestFit="1" customWidth="1"/>
    <col min="5128" max="5128" width="17.140625" style="2" bestFit="1" customWidth="1"/>
    <col min="5129" max="5129" width="14.28515625" style="2" bestFit="1" customWidth="1"/>
    <col min="5130" max="5376" width="11.42578125" style="2"/>
    <col min="5377" max="5377" width="11.42578125" style="2" bestFit="1" customWidth="1"/>
    <col min="5378" max="5378" width="54.85546875" style="2" bestFit="1" customWidth="1"/>
    <col min="5379" max="5379" width="17.42578125" style="2" bestFit="1" customWidth="1"/>
    <col min="5380" max="5380" width="17.5703125" style="2" bestFit="1" customWidth="1"/>
    <col min="5381" max="5381" width="16.5703125" style="2" customWidth="1"/>
    <col min="5382" max="5382" width="17.5703125" style="2" bestFit="1" customWidth="1"/>
    <col min="5383" max="5383" width="17.42578125" style="2" bestFit="1" customWidth="1"/>
    <col min="5384" max="5384" width="17.140625" style="2" bestFit="1" customWidth="1"/>
    <col min="5385" max="5385" width="14.28515625" style="2" bestFit="1" customWidth="1"/>
    <col min="5386" max="5632" width="11.42578125" style="2"/>
    <col min="5633" max="5633" width="11.42578125" style="2" bestFit="1" customWidth="1"/>
    <col min="5634" max="5634" width="54.85546875" style="2" bestFit="1" customWidth="1"/>
    <col min="5635" max="5635" width="17.42578125" style="2" bestFit="1" customWidth="1"/>
    <col min="5636" max="5636" width="17.5703125" style="2" bestFit="1" customWidth="1"/>
    <col min="5637" max="5637" width="16.5703125" style="2" customWidth="1"/>
    <col min="5638" max="5638" width="17.5703125" style="2" bestFit="1" customWidth="1"/>
    <col min="5639" max="5639" width="17.42578125" style="2" bestFit="1" customWidth="1"/>
    <col min="5640" max="5640" width="17.140625" style="2" bestFit="1" customWidth="1"/>
    <col min="5641" max="5641" width="14.28515625" style="2" bestFit="1" customWidth="1"/>
    <col min="5642" max="5888" width="11.42578125" style="2"/>
    <col min="5889" max="5889" width="11.42578125" style="2" bestFit="1" customWidth="1"/>
    <col min="5890" max="5890" width="54.85546875" style="2" bestFit="1" customWidth="1"/>
    <col min="5891" max="5891" width="17.42578125" style="2" bestFit="1" customWidth="1"/>
    <col min="5892" max="5892" width="17.5703125" style="2" bestFit="1" customWidth="1"/>
    <col min="5893" max="5893" width="16.5703125" style="2" customWidth="1"/>
    <col min="5894" max="5894" width="17.5703125" style="2" bestFit="1" customWidth="1"/>
    <col min="5895" max="5895" width="17.42578125" style="2" bestFit="1" customWidth="1"/>
    <col min="5896" max="5896" width="17.140625" style="2" bestFit="1" customWidth="1"/>
    <col min="5897" max="5897" width="14.28515625" style="2" bestFit="1" customWidth="1"/>
    <col min="5898" max="6144" width="11.42578125" style="2"/>
    <col min="6145" max="6145" width="11.42578125" style="2" bestFit="1" customWidth="1"/>
    <col min="6146" max="6146" width="54.85546875" style="2" bestFit="1" customWidth="1"/>
    <col min="6147" max="6147" width="17.42578125" style="2" bestFit="1" customWidth="1"/>
    <col min="6148" max="6148" width="17.5703125" style="2" bestFit="1" customWidth="1"/>
    <col min="6149" max="6149" width="16.5703125" style="2" customWidth="1"/>
    <col min="6150" max="6150" width="17.5703125" style="2" bestFit="1" customWidth="1"/>
    <col min="6151" max="6151" width="17.42578125" style="2" bestFit="1" customWidth="1"/>
    <col min="6152" max="6152" width="17.140625" style="2" bestFit="1" customWidth="1"/>
    <col min="6153" max="6153" width="14.28515625" style="2" bestFit="1" customWidth="1"/>
    <col min="6154" max="6400" width="11.42578125" style="2"/>
    <col min="6401" max="6401" width="11.42578125" style="2" bestFit="1" customWidth="1"/>
    <col min="6402" max="6402" width="54.85546875" style="2" bestFit="1" customWidth="1"/>
    <col min="6403" max="6403" width="17.42578125" style="2" bestFit="1" customWidth="1"/>
    <col min="6404" max="6404" width="17.5703125" style="2" bestFit="1" customWidth="1"/>
    <col min="6405" max="6405" width="16.5703125" style="2" customWidth="1"/>
    <col min="6406" max="6406" width="17.5703125" style="2" bestFit="1" customWidth="1"/>
    <col min="6407" max="6407" width="17.42578125" style="2" bestFit="1" customWidth="1"/>
    <col min="6408" max="6408" width="17.140625" style="2" bestFit="1" customWidth="1"/>
    <col min="6409" max="6409" width="14.28515625" style="2" bestFit="1" customWidth="1"/>
    <col min="6410" max="6656" width="11.42578125" style="2"/>
    <col min="6657" max="6657" width="11.42578125" style="2" bestFit="1" customWidth="1"/>
    <col min="6658" max="6658" width="54.85546875" style="2" bestFit="1" customWidth="1"/>
    <col min="6659" max="6659" width="17.42578125" style="2" bestFit="1" customWidth="1"/>
    <col min="6660" max="6660" width="17.5703125" style="2" bestFit="1" customWidth="1"/>
    <col min="6661" max="6661" width="16.5703125" style="2" customWidth="1"/>
    <col min="6662" max="6662" width="17.5703125" style="2" bestFit="1" customWidth="1"/>
    <col min="6663" max="6663" width="17.42578125" style="2" bestFit="1" customWidth="1"/>
    <col min="6664" max="6664" width="17.140625" style="2" bestFit="1" customWidth="1"/>
    <col min="6665" max="6665" width="14.28515625" style="2" bestFit="1" customWidth="1"/>
    <col min="6666" max="6912" width="11.42578125" style="2"/>
    <col min="6913" max="6913" width="11.42578125" style="2" bestFit="1" customWidth="1"/>
    <col min="6914" max="6914" width="54.85546875" style="2" bestFit="1" customWidth="1"/>
    <col min="6915" max="6915" width="17.42578125" style="2" bestFit="1" customWidth="1"/>
    <col min="6916" max="6916" width="17.5703125" style="2" bestFit="1" customWidth="1"/>
    <col min="6917" max="6917" width="16.5703125" style="2" customWidth="1"/>
    <col min="6918" max="6918" width="17.5703125" style="2" bestFit="1" customWidth="1"/>
    <col min="6919" max="6919" width="17.42578125" style="2" bestFit="1" customWidth="1"/>
    <col min="6920" max="6920" width="17.140625" style="2" bestFit="1" customWidth="1"/>
    <col min="6921" max="6921" width="14.28515625" style="2" bestFit="1" customWidth="1"/>
    <col min="6922" max="7168" width="11.42578125" style="2"/>
    <col min="7169" max="7169" width="11.42578125" style="2" bestFit="1" customWidth="1"/>
    <col min="7170" max="7170" width="54.85546875" style="2" bestFit="1" customWidth="1"/>
    <col min="7171" max="7171" width="17.42578125" style="2" bestFit="1" customWidth="1"/>
    <col min="7172" max="7172" width="17.5703125" style="2" bestFit="1" customWidth="1"/>
    <col min="7173" max="7173" width="16.5703125" style="2" customWidth="1"/>
    <col min="7174" max="7174" width="17.5703125" style="2" bestFit="1" customWidth="1"/>
    <col min="7175" max="7175" width="17.42578125" style="2" bestFit="1" customWidth="1"/>
    <col min="7176" max="7176" width="17.140625" style="2" bestFit="1" customWidth="1"/>
    <col min="7177" max="7177" width="14.28515625" style="2" bestFit="1" customWidth="1"/>
    <col min="7178" max="7424" width="11.42578125" style="2"/>
    <col min="7425" max="7425" width="11.42578125" style="2" bestFit="1" customWidth="1"/>
    <col min="7426" max="7426" width="54.85546875" style="2" bestFit="1" customWidth="1"/>
    <col min="7427" max="7427" width="17.42578125" style="2" bestFit="1" customWidth="1"/>
    <col min="7428" max="7428" width="17.5703125" style="2" bestFit="1" customWidth="1"/>
    <col min="7429" max="7429" width="16.5703125" style="2" customWidth="1"/>
    <col min="7430" max="7430" width="17.5703125" style="2" bestFit="1" customWidth="1"/>
    <col min="7431" max="7431" width="17.42578125" style="2" bestFit="1" customWidth="1"/>
    <col min="7432" max="7432" width="17.140625" style="2" bestFit="1" customWidth="1"/>
    <col min="7433" max="7433" width="14.28515625" style="2" bestFit="1" customWidth="1"/>
    <col min="7434" max="7680" width="11.42578125" style="2"/>
    <col min="7681" max="7681" width="11.42578125" style="2" bestFit="1" customWidth="1"/>
    <col min="7682" max="7682" width="54.85546875" style="2" bestFit="1" customWidth="1"/>
    <col min="7683" max="7683" width="17.42578125" style="2" bestFit="1" customWidth="1"/>
    <col min="7684" max="7684" width="17.5703125" style="2" bestFit="1" customWidth="1"/>
    <col min="7685" max="7685" width="16.5703125" style="2" customWidth="1"/>
    <col min="7686" max="7686" width="17.5703125" style="2" bestFit="1" customWidth="1"/>
    <col min="7687" max="7687" width="17.42578125" style="2" bestFit="1" customWidth="1"/>
    <col min="7688" max="7688" width="17.140625" style="2" bestFit="1" customWidth="1"/>
    <col min="7689" max="7689" width="14.28515625" style="2" bestFit="1" customWidth="1"/>
    <col min="7690" max="7936" width="11.42578125" style="2"/>
    <col min="7937" max="7937" width="11.42578125" style="2" bestFit="1" customWidth="1"/>
    <col min="7938" max="7938" width="54.85546875" style="2" bestFit="1" customWidth="1"/>
    <col min="7939" max="7939" width="17.42578125" style="2" bestFit="1" customWidth="1"/>
    <col min="7940" max="7940" width="17.5703125" style="2" bestFit="1" customWidth="1"/>
    <col min="7941" max="7941" width="16.5703125" style="2" customWidth="1"/>
    <col min="7942" max="7942" width="17.5703125" style="2" bestFit="1" customWidth="1"/>
    <col min="7943" max="7943" width="17.42578125" style="2" bestFit="1" customWidth="1"/>
    <col min="7944" max="7944" width="17.140625" style="2" bestFit="1" customWidth="1"/>
    <col min="7945" max="7945" width="14.28515625" style="2" bestFit="1" customWidth="1"/>
    <col min="7946" max="8192" width="11.42578125" style="2"/>
    <col min="8193" max="8193" width="11.42578125" style="2" bestFit="1" customWidth="1"/>
    <col min="8194" max="8194" width="54.85546875" style="2" bestFit="1" customWidth="1"/>
    <col min="8195" max="8195" width="17.42578125" style="2" bestFit="1" customWidth="1"/>
    <col min="8196" max="8196" width="17.5703125" style="2" bestFit="1" customWidth="1"/>
    <col min="8197" max="8197" width="16.5703125" style="2" customWidth="1"/>
    <col min="8198" max="8198" width="17.5703125" style="2" bestFit="1" customWidth="1"/>
    <col min="8199" max="8199" width="17.42578125" style="2" bestFit="1" customWidth="1"/>
    <col min="8200" max="8200" width="17.140625" style="2" bestFit="1" customWidth="1"/>
    <col min="8201" max="8201" width="14.28515625" style="2" bestFit="1" customWidth="1"/>
    <col min="8202" max="8448" width="11.42578125" style="2"/>
    <col min="8449" max="8449" width="11.42578125" style="2" bestFit="1" customWidth="1"/>
    <col min="8450" max="8450" width="54.85546875" style="2" bestFit="1" customWidth="1"/>
    <col min="8451" max="8451" width="17.42578125" style="2" bestFit="1" customWidth="1"/>
    <col min="8452" max="8452" width="17.5703125" style="2" bestFit="1" customWidth="1"/>
    <col min="8453" max="8453" width="16.5703125" style="2" customWidth="1"/>
    <col min="8454" max="8454" width="17.5703125" style="2" bestFit="1" customWidth="1"/>
    <col min="8455" max="8455" width="17.42578125" style="2" bestFit="1" customWidth="1"/>
    <col min="8456" max="8456" width="17.140625" style="2" bestFit="1" customWidth="1"/>
    <col min="8457" max="8457" width="14.28515625" style="2" bestFit="1" customWidth="1"/>
    <col min="8458" max="8704" width="11.42578125" style="2"/>
    <col min="8705" max="8705" width="11.42578125" style="2" bestFit="1" customWidth="1"/>
    <col min="8706" max="8706" width="54.85546875" style="2" bestFit="1" customWidth="1"/>
    <col min="8707" max="8707" width="17.42578125" style="2" bestFit="1" customWidth="1"/>
    <col min="8708" max="8708" width="17.5703125" style="2" bestFit="1" customWidth="1"/>
    <col min="8709" max="8709" width="16.5703125" style="2" customWidth="1"/>
    <col min="8710" max="8710" width="17.5703125" style="2" bestFit="1" customWidth="1"/>
    <col min="8711" max="8711" width="17.42578125" style="2" bestFit="1" customWidth="1"/>
    <col min="8712" max="8712" width="17.140625" style="2" bestFit="1" customWidth="1"/>
    <col min="8713" max="8713" width="14.28515625" style="2" bestFit="1" customWidth="1"/>
    <col min="8714" max="8960" width="11.42578125" style="2"/>
    <col min="8961" max="8961" width="11.42578125" style="2" bestFit="1" customWidth="1"/>
    <col min="8962" max="8962" width="54.85546875" style="2" bestFit="1" customWidth="1"/>
    <col min="8963" max="8963" width="17.42578125" style="2" bestFit="1" customWidth="1"/>
    <col min="8964" max="8964" width="17.5703125" style="2" bestFit="1" customWidth="1"/>
    <col min="8965" max="8965" width="16.5703125" style="2" customWidth="1"/>
    <col min="8966" max="8966" width="17.5703125" style="2" bestFit="1" customWidth="1"/>
    <col min="8967" max="8967" width="17.42578125" style="2" bestFit="1" customWidth="1"/>
    <col min="8968" max="8968" width="17.140625" style="2" bestFit="1" customWidth="1"/>
    <col min="8969" max="8969" width="14.28515625" style="2" bestFit="1" customWidth="1"/>
    <col min="8970" max="9216" width="11.42578125" style="2"/>
    <col min="9217" max="9217" width="11.42578125" style="2" bestFit="1" customWidth="1"/>
    <col min="9218" max="9218" width="54.85546875" style="2" bestFit="1" customWidth="1"/>
    <col min="9219" max="9219" width="17.42578125" style="2" bestFit="1" customWidth="1"/>
    <col min="9220" max="9220" width="17.5703125" style="2" bestFit="1" customWidth="1"/>
    <col min="9221" max="9221" width="16.5703125" style="2" customWidth="1"/>
    <col min="9222" max="9222" width="17.5703125" style="2" bestFit="1" customWidth="1"/>
    <col min="9223" max="9223" width="17.42578125" style="2" bestFit="1" customWidth="1"/>
    <col min="9224" max="9224" width="17.140625" style="2" bestFit="1" customWidth="1"/>
    <col min="9225" max="9225" width="14.28515625" style="2" bestFit="1" customWidth="1"/>
    <col min="9226" max="9472" width="11.42578125" style="2"/>
    <col min="9473" max="9473" width="11.42578125" style="2" bestFit="1" customWidth="1"/>
    <col min="9474" max="9474" width="54.85546875" style="2" bestFit="1" customWidth="1"/>
    <col min="9475" max="9475" width="17.42578125" style="2" bestFit="1" customWidth="1"/>
    <col min="9476" max="9476" width="17.5703125" style="2" bestFit="1" customWidth="1"/>
    <col min="9477" max="9477" width="16.5703125" style="2" customWidth="1"/>
    <col min="9478" max="9478" width="17.5703125" style="2" bestFit="1" customWidth="1"/>
    <col min="9479" max="9479" width="17.42578125" style="2" bestFit="1" customWidth="1"/>
    <col min="9480" max="9480" width="17.140625" style="2" bestFit="1" customWidth="1"/>
    <col min="9481" max="9481" width="14.28515625" style="2" bestFit="1" customWidth="1"/>
    <col min="9482" max="9728" width="11.42578125" style="2"/>
    <col min="9729" max="9729" width="11.42578125" style="2" bestFit="1" customWidth="1"/>
    <col min="9730" max="9730" width="54.85546875" style="2" bestFit="1" customWidth="1"/>
    <col min="9731" max="9731" width="17.42578125" style="2" bestFit="1" customWidth="1"/>
    <col min="9732" max="9732" width="17.5703125" style="2" bestFit="1" customWidth="1"/>
    <col min="9733" max="9733" width="16.5703125" style="2" customWidth="1"/>
    <col min="9734" max="9734" width="17.5703125" style="2" bestFit="1" customWidth="1"/>
    <col min="9735" max="9735" width="17.42578125" style="2" bestFit="1" customWidth="1"/>
    <col min="9736" max="9736" width="17.140625" style="2" bestFit="1" customWidth="1"/>
    <col min="9737" max="9737" width="14.28515625" style="2" bestFit="1" customWidth="1"/>
    <col min="9738" max="9984" width="11.42578125" style="2"/>
    <col min="9985" max="9985" width="11.42578125" style="2" bestFit="1" customWidth="1"/>
    <col min="9986" max="9986" width="54.85546875" style="2" bestFit="1" customWidth="1"/>
    <col min="9987" max="9987" width="17.42578125" style="2" bestFit="1" customWidth="1"/>
    <col min="9988" max="9988" width="17.5703125" style="2" bestFit="1" customWidth="1"/>
    <col min="9989" max="9989" width="16.5703125" style="2" customWidth="1"/>
    <col min="9990" max="9990" width="17.5703125" style="2" bestFit="1" customWidth="1"/>
    <col min="9991" max="9991" width="17.42578125" style="2" bestFit="1" customWidth="1"/>
    <col min="9992" max="9992" width="17.140625" style="2" bestFit="1" customWidth="1"/>
    <col min="9993" max="9993" width="14.28515625" style="2" bestFit="1" customWidth="1"/>
    <col min="9994" max="10240" width="11.42578125" style="2"/>
    <col min="10241" max="10241" width="11.42578125" style="2" bestFit="1" customWidth="1"/>
    <col min="10242" max="10242" width="54.85546875" style="2" bestFit="1" customWidth="1"/>
    <col min="10243" max="10243" width="17.42578125" style="2" bestFit="1" customWidth="1"/>
    <col min="10244" max="10244" width="17.5703125" style="2" bestFit="1" customWidth="1"/>
    <col min="10245" max="10245" width="16.5703125" style="2" customWidth="1"/>
    <col min="10246" max="10246" width="17.5703125" style="2" bestFit="1" customWidth="1"/>
    <col min="10247" max="10247" width="17.42578125" style="2" bestFit="1" customWidth="1"/>
    <col min="10248" max="10248" width="17.140625" style="2" bestFit="1" customWidth="1"/>
    <col min="10249" max="10249" width="14.28515625" style="2" bestFit="1" customWidth="1"/>
    <col min="10250" max="10496" width="11.42578125" style="2"/>
    <col min="10497" max="10497" width="11.42578125" style="2" bestFit="1" customWidth="1"/>
    <col min="10498" max="10498" width="54.85546875" style="2" bestFit="1" customWidth="1"/>
    <col min="10499" max="10499" width="17.42578125" style="2" bestFit="1" customWidth="1"/>
    <col min="10500" max="10500" width="17.5703125" style="2" bestFit="1" customWidth="1"/>
    <col min="10501" max="10501" width="16.5703125" style="2" customWidth="1"/>
    <col min="10502" max="10502" width="17.5703125" style="2" bestFit="1" customWidth="1"/>
    <col min="10503" max="10503" width="17.42578125" style="2" bestFit="1" customWidth="1"/>
    <col min="10504" max="10504" width="17.140625" style="2" bestFit="1" customWidth="1"/>
    <col min="10505" max="10505" width="14.28515625" style="2" bestFit="1" customWidth="1"/>
    <col min="10506" max="10752" width="11.42578125" style="2"/>
    <col min="10753" max="10753" width="11.42578125" style="2" bestFit="1" customWidth="1"/>
    <col min="10754" max="10754" width="54.85546875" style="2" bestFit="1" customWidth="1"/>
    <col min="10755" max="10755" width="17.42578125" style="2" bestFit="1" customWidth="1"/>
    <col min="10756" max="10756" width="17.5703125" style="2" bestFit="1" customWidth="1"/>
    <col min="10757" max="10757" width="16.5703125" style="2" customWidth="1"/>
    <col min="10758" max="10758" width="17.5703125" style="2" bestFit="1" customWidth="1"/>
    <col min="10759" max="10759" width="17.42578125" style="2" bestFit="1" customWidth="1"/>
    <col min="10760" max="10760" width="17.140625" style="2" bestFit="1" customWidth="1"/>
    <col min="10761" max="10761" width="14.28515625" style="2" bestFit="1" customWidth="1"/>
    <col min="10762" max="11008" width="11.42578125" style="2"/>
    <col min="11009" max="11009" width="11.42578125" style="2" bestFit="1" customWidth="1"/>
    <col min="11010" max="11010" width="54.85546875" style="2" bestFit="1" customWidth="1"/>
    <col min="11011" max="11011" width="17.42578125" style="2" bestFit="1" customWidth="1"/>
    <col min="11012" max="11012" width="17.5703125" style="2" bestFit="1" customWidth="1"/>
    <col min="11013" max="11013" width="16.5703125" style="2" customWidth="1"/>
    <col min="11014" max="11014" width="17.5703125" style="2" bestFit="1" customWidth="1"/>
    <col min="11015" max="11015" width="17.42578125" style="2" bestFit="1" customWidth="1"/>
    <col min="11016" max="11016" width="17.140625" style="2" bestFit="1" customWidth="1"/>
    <col min="11017" max="11017" width="14.28515625" style="2" bestFit="1" customWidth="1"/>
    <col min="11018" max="11264" width="11.42578125" style="2"/>
    <col min="11265" max="11265" width="11.42578125" style="2" bestFit="1" customWidth="1"/>
    <col min="11266" max="11266" width="54.85546875" style="2" bestFit="1" customWidth="1"/>
    <col min="11267" max="11267" width="17.42578125" style="2" bestFit="1" customWidth="1"/>
    <col min="11268" max="11268" width="17.5703125" style="2" bestFit="1" customWidth="1"/>
    <col min="11269" max="11269" width="16.5703125" style="2" customWidth="1"/>
    <col min="11270" max="11270" width="17.5703125" style="2" bestFit="1" customWidth="1"/>
    <col min="11271" max="11271" width="17.42578125" style="2" bestFit="1" customWidth="1"/>
    <col min="11272" max="11272" width="17.140625" style="2" bestFit="1" customWidth="1"/>
    <col min="11273" max="11273" width="14.28515625" style="2" bestFit="1" customWidth="1"/>
    <col min="11274" max="11520" width="11.42578125" style="2"/>
    <col min="11521" max="11521" width="11.42578125" style="2" bestFit="1" customWidth="1"/>
    <col min="11522" max="11522" width="54.85546875" style="2" bestFit="1" customWidth="1"/>
    <col min="11523" max="11523" width="17.42578125" style="2" bestFit="1" customWidth="1"/>
    <col min="11524" max="11524" width="17.5703125" style="2" bestFit="1" customWidth="1"/>
    <col min="11525" max="11525" width="16.5703125" style="2" customWidth="1"/>
    <col min="11526" max="11526" width="17.5703125" style="2" bestFit="1" customWidth="1"/>
    <col min="11527" max="11527" width="17.42578125" style="2" bestFit="1" customWidth="1"/>
    <col min="11528" max="11528" width="17.140625" style="2" bestFit="1" customWidth="1"/>
    <col min="11529" max="11529" width="14.28515625" style="2" bestFit="1" customWidth="1"/>
    <col min="11530" max="11776" width="11.42578125" style="2"/>
    <col min="11777" max="11777" width="11.42578125" style="2" bestFit="1" customWidth="1"/>
    <col min="11778" max="11778" width="54.85546875" style="2" bestFit="1" customWidth="1"/>
    <col min="11779" max="11779" width="17.42578125" style="2" bestFit="1" customWidth="1"/>
    <col min="11780" max="11780" width="17.5703125" style="2" bestFit="1" customWidth="1"/>
    <col min="11781" max="11781" width="16.5703125" style="2" customWidth="1"/>
    <col min="11782" max="11782" width="17.5703125" style="2" bestFit="1" customWidth="1"/>
    <col min="11783" max="11783" width="17.42578125" style="2" bestFit="1" customWidth="1"/>
    <col min="11784" max="11784" width="17.140625" style="2" bestFit="1" customWidth="1"/>
    <col min="11785" max="11785" width="14.28515625" style="2" bestFit="1" customWidth="1"/>
    <col min="11786" max="12032" width="11.42578125" style="2"/>
    <col min="12033" max="12033" width="11.42578125" style="2" bestFit="1" customWidth="1"/>
    <col min="12034" max="12034" width="54.85546875" style="2" bestFit="1" customWidth="1"/>
    <col min="12035" max="12035" width="17.42578125" style="2" bestFit="1" customWidth="1"/>
    <col min="12036" max="12036" width="17.5703125" style="2" bestFit="1" customWidth="1"/>
    <col min="12037" max="12037" width="16.5703125" style="2" customWidth="1"/>
    <col min="12038" max="12038" width="17.5703125" style="2" bestFit="1" customWidth="1"/>
    <col min="12039" max="12039" width="17.42578125" style="2" bestFit="1" customWidth="1"/>
    <col min="12040" max="12040" width="17.140625" style="2" bestFit="1" customWidth="1"/>
    <col min="12041" max="12041" width="14.28515625" style="2" bestFit="1" customWidth="1"/>
    <col min="12042" max="12288" width="11.42578125" style="2"/>
    <col min="12289" max="12289" width="11.42578125" style="2" bestFit="1" customWidth="1"/>
    <col min="12290" max="12290" width="54.85546875" style="2" bestFit="1" customWidth="1"/>
    <col min="12291" max="12291" width="17.42578125" style="2" bestFit="1" customWidth="1"/>
    <col min="12292" max="12292" width="17.5703125" style="2" bestFit="1" customWidth="1"/>
    <col min="12293" max="12293" width="16.5703125" style="2" customWidth="1"/>
    <col min="12294" max="12294" width="17.5703125" style="2" bestFit="1" customWidth="1"/>
    <col min="12295" max="12295" width="17.42578125" style="2" bestFit="1" customWidth="1"/>
    <col min="12296" max="12296" width="17.140625" style="2" bestFit="1" customWidth="1"/>
    <col min="12297" max="12297" width="14.28515625" style="2" bestFit="1" customWidth="1"/>
    <col min="12298" max="12544" width="11.42578125" style="2"/>
    <col min="12545" max="12545" width="11.42578125" style="2" bestFit="1" customWidth="1"/>
    <col min="12546" max="12546" width="54.85546875" style="2" bestFit="1" customWidth="1"/>
    <col min="12547" max="12547" width="17.42578125" style="2" bestFit="1" customWidth="1"/>
    <col min="12548" max="12548" width="17.5703125" style="2" bestFit="1" customWidth="1"/>
    <col min="12549" max="12549" width="16.5703125" style="2" customWidth="1"/>
    <col min="12550" max="12550" width="17.5703125" style="2" bestFit="1" customWidth="1"/>
    <col min="12551" max="12551" width="17.42578125" style="2" bestFit="1" customWidth="1"/>
    <col min="12552" max="12552" width="17.140625" style="2" bestFit="1" customWidth="1"/>
    <col min="12553" max="12553" width="14.28515625" style="2" bestFit="1" customWidth="1"/>
    <col min="12554" max="12800" width="11.42578125" style="2"/>
    <col min="12801" max="12801" width="11.42578125" style="2" bestFit="1" customWidth="1"/>
    <col min="12802" max="12802" width="54.85546875" style="2" bestFit="1" customWidth="1"/>
    <col min="12803" max="12803" width="17.42578125" style="2" bestFit="1" customWidth="1"/>
    <col min="12804" max="12804" width="17.5703125" style="2" bestFit="1" customWidth="1"/>
    <col min="12805" max="12805" width="16.5703125" style="2" customWidth="1"/>
    <col min="12806" max="12806" width="17.5703125" style="2" bestFit="1" customWidth="1"/>
    <col min="12807" max="12807" width="17.42578125" style="2" bestFit="1" customWidth="1"/>
    <col min="12808" max="12808" width="17.140625" style="2" bestFit="1" customWidth="1"/>
    <col min="12809" max="12809" width="14.28515625" style="2" bestFit="1" customWidth="1"/>
    <col min="12810" max="13056" width="11.42578125" style="2"/>
    <col min="13057" max="13057" width="11.42578125" style="2" bestFit="1" customWidth="1"/>
    <col min="13058" max="13058" width="54.85546875" style="2" bestFit="1" customWidth="1"/>
    <col min="13059" max="13059" width="17.42578125" style="2" bestFit="1" customWidth="1"/>
    <col min="13060" max="13060" width="17.5703125" style="2" bestFit="1" customWidth="1"/>
    <col min="13061" max="13061" width="16.5703125" style="2" customWidth="1"/>
    <col min="13062" max="13062" width="17.5703125" style="2" bestFit="1" customWidth="1"/>
    <col min="13063" max="13063" width="17.42578125" style="2" bestFit="1" customWidth="1"/>
    <col min="13064" max="13064" width="17.140625" style="2" bestFit="1" customWidth="1"/>
    <col min="13065" max="13065" width="14.28515625" style="2" bestFit="1" customWidth="1"/>
    <col min="13066" max="13312" width="11.42578125" style="2"/>
    <col min="13313" max="13313" width="11.42578125" style="2" bestFit="1" customWidth="1"/>
    <col min="13314" max="13314" width="54.85546875" style="2" bestFit="1" customWidth="1"/>
    <col min="13315" max="13315" width="17.42578125" style="2" bestFit="1" customWidth="1"/>
    <col min="13316" max="13316" width="17.5703125" style="2" bestFit="1" customWidth="1"/>
    <col min="13317" max="13317" width="16.5703125" style="2" customWidth="1"/>
    <col min="13318" max="13318" width="17.5703125" style="2" bestFit="1" customWidth="1"/>
    <col min="13319" max="13319" width="17.42578125" style="2" bestFit="1" customWidth="1"/>
    <col min="13320" max="13320" width="17.140625" style="2" bestFit="1" customWidth="1"/>
    <col min="13321" max="13321" width="14.28515625" style="2" bestFit="1" customWidth="1"/>
    <col min="13322" max="13568" width="11.42578125" style="2"/>
    <col min="13569" max="13569" width="11.42578125" style="2" bestFit="1" customWidth="1"/>
    <col min="13570" max="13570" width="54.85546875" style="2" bestFit="1" customWidth="1"/>
    <col min="13571" max="13571" width="17.42578125" style="2" bestFit="1" customWidth="1"/>
    <col min="13572" max="13572" width="17.5703125" style="2" bestFit="1" customWidth="1"/>
    <col min="13573" max="13573" width="16.5703125" style="2" customWidth="1"/>
    <col min="13574" max="13574" width="17.5703125" style="2" bestFit="1" customWidth="1"/>
    <col min="13575" max="13575" width="17.42578125" style="2" bestFit="1" customWidth="1"/>
    <col min="13576" max="13576" width="17.140625" style="2" bestFit="1" customWidth="1"/>
    <col min="13577" max="13577" width="14.28515625" style="2" bestFit="1" customWidth="1"/>
    <col min="13578" max="13824" width="11.42578125" style="2"/>
    <col min="13825" max="13825" width="11.42578125" style="2" bestFit="1" customWidth="1"/>
    <col min="13826" max="13826" width="54.85546875" style="2" bestFit="1" customWidth="1"/>
    <col min="13827" max="13827" width="17.42578125" style="2" bestFit="1" customWidth="1"/>
    <col min="13828" max="13828" width="17.5703125" style="2" bestFit="1" customWidth="1"/>
    <col min="13829" max="13829" width="16.5703125" style="2" customWidth="1"/>
    <col min="13830" max="13830" width="17.5703125" style="2" bestFit="1" customWidth="1"/>
    <col min="13831" max="13831" width="17.42578125" style="2" bestFit="1" customWidth="1"/>
    <col min="13832" max="13832" width="17.140625" style="2" bestFit="1" customWidth="1"/>
    <col min="13833" max="13833" width="14.28515625" style="2" bestFit="1" customWidth="1"/>
    <col min="13834" max="14080" width="11.42578125" style="2"/>
    <col min="14081" max="14081" width="11.42578125" style="2" bestFit="1" customWidth="1"/>
    <col min="14082" max="14082" width="54.85546875" style="2" bestFit="1" customWidth="1"/>
    <col min="14083" max="14083" width="17.42578125" style="2" bestFit="1" customWidth="1"/>
    <col min="14084" max="14084" width="17.5703125" style="2" bestFit="1" customWidth="1"/>
    <col min="14085" max="14085" width="16.5703125" style="2" customWidth="1"/>
    <col min="14086" max="14086" width="17.5703125" style="2" bestFit="1" customWidth="1"/>
    <col min="14087" max="14087" width="17.42578125" style="2" bestFit="1" customWidth="1"/>
    <col min="14088" max="14088" width="17.140625" style="2" bestFit="1" customWidth="1"/>
    <col min="14089" max="14089" width="14.28515625" style="2" bestFit="1" customWidth="1"/>
    <col min="14090" max="14336" width="11.42578125" style="2"/>
    <col min="14337" max="14337" width="11.42578125" style="2" bestFit="1" customWidth="1"/>
    <col min="14338" max="14338" width="54.85546875" style="2" bestFit="1" customWidth="1"/>
    <col min="14339" max="14339" width="17.42578125" style="2" bestFit="1" customWidth="1"/>
    <col min="14340" max="14340" width="17.5703125" style="2" bestFit="1" customWidth="1"/>
    <col min="14341" max="14341" width="16.5703125" style="2" customWidth="1"/>
    <col min="14342" max="14342" width="17.5703125" style="2" bestFit="1" customWidth="1"/>
    <col min="14343" max="14343" width="17.42578125" style="2" bestFit="1" customWidth="1"/>
    <col min="14344" max="14344" width="17.140625" style="2" bestFit="1" customWidth="1"/>
    <col min="14345" max="14345" width="14.28515625" style="2" bestFit="1" customWidth="1"/>
    <col min="14346" max="14592" width="11.42578125" style="2"/>
    <col min="14593" max="14593" width="11.42578125" style="2" bestFit="1" customWidth="1"/>
    <col min="14594" max="14594" width="54.85546875" style="2" bestFit="1" customWidth="1"/>
    <col min="14595" max="14595" width="17.42578125" style="2" bestFit="1" customWidth="1"/>
    <col min="14596" max="14596" width="17.5703125" style="2" bestFit="1" customWidth="1"/>
    <col min="14597" max="14597" width="16.5703125" style="2" customWidth="1"/>
    <col min="14598" max="14598" width="17.5703125" style="2" bestFit="1" customWidth="1"/>
    <col min="14599" max="14599" width="17.42578125" style="2" bestFit="1" customWidth="1"/>
    <col min="14600" max="14600" width="17.140625" style="2" bestFit="1" customWidth="1"/>
    <col min="14601" max="14601" width="14.28515625" style="2" bestFit="1" customWidth="1"/>
    <col min="14602" max="14848" width="11.42578125" style="2"/>
    <col min="14849" max="14849" width="11.42578125" style="2" bestFit="1" customWidth="1"/>
    <col min="14850" max="14850" width="54.85546875" style="2" bestFit="1" customWidth="1"/>
    <col min="14851" max="14851" width="17.42578125" style="2" bestFit="1" customWidth="1"/>
    <col min="14852" max="14852" width="17.5703125" style="2" bestFit="1" customWidth="1"/>
    <col min="14853" max="14853" width="16.5703125" style="2" customWidth="1"/>
    <col min="14854" max="14854" width="17.5703125" style="2" bestFit="1" customWidth="1"/>
    <col min="14855" max="14855" width="17.42578125" style="2" bestFit="1" customWidth="1"/>
    <col min="14856" max="14856" width="17.140625" style="2" bestFit="1" customWidth="1"/>
    <col min="14857" max="14857" width="14.28515625" style="2" bestFit="1" customWidth="1"/>
    <col min="14858" max="15104" width="11.42578125" style="2"/>
    <col min="15105" max="15105" width="11.42578125" style="2" bestFit="1" customWidth="1"/>
    <col min="15106" max="15106" width="54.85546875" style="2" bestFit="1" customWidth="1"/>
    <col min="15107" max="15107" width="17.42578125" style="2" bestFit="1" customWidth="1"/>
    <col min="15108" max="15108" width="17.5703125" style="2" bestFit="1" customWidth="1"/>
    <col min="15109" max="15109" width="16.5703125" style="2" customWidth="1"/>
    <col min="15110" max="15110" width="17.5703125" style="2" bestFit="1" customWidth="1"/>
    <col min="15111" max="15111" width="17.42578125" style="2" bestFit="1" customWidth="1"/>
    <col min="15112" max="15112" width="17.140625" style="2" bestFit="1" customWidth="1"/>
    <col min="15113" max="15113" width="14.28515625" style="2" bestFit="1" customWidth="1"/>
    <col min="15114" max="15360" width="11.42578125" style="2"/>
    <col min="15361" max="15361" width="11.42578125" style="2" bestFit="1" customWidth="1"/>
    <col min="15362" max="15362" width="54.85546875" style="2" bestFit="1" customWidth="1"/>
    <col min="15363" max="15363" width="17.42578125" style="2" bestFit="1" customWidth="1"/>
    <col min="15364" max="15364" width="17.5703125" style="2" bestFit="1" customWidth="1"/>
    <col min="15365" max="15365" width="16.5703125" style="2" customWidth="1"/>
    <col min="15366" max="15366" width="17.5703125" style="2" bestFit="1" customWidth="1"/>
    <col min="15367" max="15367" width="17.42578125" style="2" bestFit="1" customWidth="1"/>
    <col min="15368" max="15368" width="17.140625" style="2" bestFit="1" customWidth="1"/>
    <col min="15369" max="15369" width="14.28515625" style="2" bestFit="1" customWidth="1"/>
    <col min="15370" max="15616" width="11.42578125" style="2"/>
    <col min="15617" max="15617" width="11.42578125" style="2" bestFit="1" customWidth="1"/>
    <col min="15618" max="15618" width="54.85546875" style="2" bestFit="1" customWidth="1"/>
    <col min="15619" max="15619" width="17.42578125" style="2" bestFit="1" customWidth="1"/>
    <col min="15620" max="15620" width="17.5703125" style="2" bestFit="1" customWidth="1"/>
    <col min="15621" max="15621" width="16.5703125" style="2" customWidth="1"/>
    <col min="15622" max="15622" width="17.5703125" style="2" bestFit="1" customWidth="1"/>
    <col min="15623" max="15623" width="17.42578125" style="2" bestFit="1" customWidth="1"/>
    <col min="15624" max="15624" width="17.140625" style="2" bestFit="1" customWidth="1"/>
    <col min="15625" max="15625" width="14.28515625" style="2" bestFit="1" customWidth="1"/>
    <col min="15626" max="15872" width="11.42578125" style="2"/>
    <col min="15873" max="15873" width="11.42578125" style="2" bestFit="1" customWidth="1"/>
    <col min="15874" max="15874" width="54.85546875" style="2" bestFit="1" customWidth="1"/>
    <col min="15875" max="15875" width="17.42578125" style="2" bestFit="1" customWidth="1"/>
    <col min="15876" max="15876" width="17.5703125" style="2" bestFit="1" customWidth="1"/>
    <col min="15877" max="15877" width="16.5703125" style="2" customWidth="1"/>
    <col min="15878" max="15878" width="17.5703125" style="2" bestFit="1" customWidth="1"/>
    <col min="15879" max="15879" width="17.42578125" style="2" bestFit="1" customWidth="1"/>
    <col min="15880" max="15880" width="17.140625" style="2" bestFit="1" customWidth="1"/>
    <col min="15881" max="15881" width="14.28515625" style="2" bestFit="1" customWidth="1"/>
    <col min="15882" max="16128" width="11.42578125" style="2"/>
    <col min="16129" max="16129" width="11.42578125" style="2" bestFit="1" customWidth="1"/>
    <col min="16130" max="16130" width="54.85546875" style="2" bestFit="1" customWidth="1"/>
    <col min="16131" max="16131" width="17.42578125" style="2" bestFit="1" customWidth="1"/>
    <col min="16132" max="16132" width="17.5703125" style="2" bestFit="1" customWidth="1"/>
    <col min="16133" max="16133" width="16.5703125" style="2" customWidth="1"/>
    <col min="16134" max="16134" width="17.5703125" style="2" bestFit="1" customWidth="1"/>
    <col min="16135" max="16135" width="17.42578125" style="2" bestFit="1" customWidth="1"/>
    <col min="16136" max="16136" width="17.140625" style="2" bestFit="1" customWidth="1"/>
    <col min="16137" max="16137" width="14.28515625" style="2" bestFit="1" customWidth="1"/>
    <col min="16138" max="16384" width="11.42578125" style="2"/>
  </cols>
  <sheetData>
    <row r="1" spans="1:9" x14ac:dyDescent="0.2">
      <c r="B1" s="55" t="s">
        <v>9</v>
      </c>
      <c r="C1" s="55"/>
      <c r="D1" s="55"/>
      <c r="E1" s="55"/>
      <c r="F1" s="55"/>
    </row>
    <row r="2" spans="1:9" x14ac:dyDescent="0.2">
      <c r="B2" s="55" t="s">
        <v>10</v>
      </c>
      <c r="C2" s="55"/>
      <c r="D2" s="55"/>
      <c r="E2" s="55"/>
      <c r="F2" s="55"/>
    </row>
    <row r="3" spans="1:9" x14ac:dyDescent="0.2">
      <c r="B3" s="55" t="s">
        <v>20</v>
      </c>
      <c r="C3" s="55"/>
      <c r="D3" s="55"/>
      <c r="E3" s="55"/>
      <c r="F3" s="55"/>
    </row>
    <row r="4" spans="1:9" x14ac:dyDescent="0.2">
      <c r="B4" s="55" t="s">
        <v>18</v>
      </c>
      <c r="C4" s="55"/>
      <c r="D4" s="55"/>
      <c r="E4" s="55"/>
      <c r="F4" s="55"/>
      <c r="G4" s="3"/>
    </row>
    <row r="5" spans="1:9" x14ac:dyDescent="0.2">
      <c r="B5" s="4"/>
      <c r="C5" s="4"/>
      <c r="D5" s="4"/>
      <c r="E5" s="4"/>
      <c r="F5" s="4"/>
      <c r="G5" s="3"/>
      <c r="H5" s="3"/>
    </row>
    <row r="6" spans="1:9" x14ac:dyDescent="0.2">
      <c r="B6" s="4"/>
      <c r="C6" s="4"/>
      <c r="D6" s="4"/>
      <c r="E6" s="4"/>
      <c r="F6" s="4"/>
      <c r="G6" s="3"/>
      <c r="H6" s="3"/>
    </row>
    <row r="7" spans="1:9" x14ac:dyDescent="0.2">
      <c r="D7" s="7"/>
      <c r="E7" s="8"/>
      <c r="F7" s="3"/>
      <c r="G7" s="9"/>
      <c r="H7" s="9"/>
    </row>
    <row r="8" spans="1:9" x14ac:dyDescent="0.2">
      <c r="B8" s="5" t="s">
        <v>11</v>
      </c>
      <c r="D8" s="10" t="s">
        <v>1</v>
      </c>
      <c r="E8" s="8"/>
      <c r="F8" s="3">
        <f>520270.16+5000000-124100</f>
        <v>5396170.1600000001</v>
      </c>
      <c r="G8" s="3"/>
      <c r="H8" s="3"/>
    </row>
    <row r="9" spans="1:9" x14ac:dyDescent="0.2">
      <c r="B9" s="5" t="s">
        <v>2</v>
      </c>
      <c r="D9" s="10"/>
      <c r="E9" s="3">
        <f>520270.16</f>
        <v>520270.16</v>
      </c>
      <c r="F9" s="11"/>
      <c r="G9" s="9"/>
      <c r="H9" s="9"/>
      <c r="I9" s="9"/>
    </row>
    <row r="10" spans="1:9" x14ac:dyDescent="0.2">
      <c r="D10" s="10"/>
      <c r="E10" s="9"/>
      <c r="F10" s="3"/>
      <c r="G10" s="9"/>
      <c r="H10" s="9"/>
    </row>
    <row r="11" spans="1:9" s="7" customFormat="1" x14ac:dyDescent="0.2">
      <c r="A11" s="12" t="s">
        <v>0</v>
      </c>
      <c r="B11" s="13" t="s">
        <v>23</v>
      </c>
      <c r="C11" s="14" t="s">
        <v>3</v>
      </c>
      <c r="D11" s="10"/>
      <c r="E11" s="15"/>
      <c r="F11" s="16">
        <f>SUM(D12:D14)</f>
        <v>124100</v>
      </c>
      <c r="G11" s="10"/>
      <c r="H11" s="10"/>
    </row>
    <row r="12" spans="1:9" s="7" customFormat="1" x14ac:dyDescent="0.2">
      <c r="A12" s="17">
        <v>43069</v>
      </c>
      <c r="B12" s="18" t="s">
        <v>24</v>
      </c>
      <c r="C12" s="19">
        <v>1022</v>
      </c>
      <c r="D12" s="15">
        <v>124100</v>
      </c>
      <c r="E12" s="15"/>
      <c r="F12" s="15"/>
      <c r="G12" s="10"/>
      <c r="H12" s="10"/>
    </row>
    <row r="13" spans="1:9" s="7" customFormat="1" x14ac:dyDescent="0.2">
      <c r="A13" s="17"/>
      <c r="B13" s="18"/>
      <c r="C13" s="19"/>
      <c r="D13" s="15"/>
      <c r="E13" s="15"/>
      <c r="F13" s="15"/>
      <c r="G13" s="10"/>
      <c r="H13" s="10"/>
    </row>
    <row r="14" spans="1:9" s="7" customFormat="1" x14ac:dyDescent="0.2">
      <c r="A14" s="17"/>
      <c r="B14" s="18"/>
      <c r="C14" s="19"/>
      <c r="D14" s="15"/>
      <c r="E14" s="15"/>
      <c r="F14" s="15"/>
      <c r="G14" s="10"/>
      <c r="H14" s="10"/>
    </row>
    <row r="15" spans="1:9" s="7" customFormat="1" x14ac:dyDescent="0.2">
      <c r="A15" s="17"/>
      <c r="B15" s="18"/>
      <c r="C15" s="19"/>
      <c r="D15" s="15"/>
      <c r="E15" s="15"/>
      <c r="F15" s="15"/>
      <c r="G15" s="10"/>
      <c r="H15" s="10"/>
    </row>
    <row r="16" spans="1:9" s="7" customFormat="1" x14ac:dyDescent="0.2">
      <c r="A16" s="12" t="s">
        <v>0</v>
      </c>
      <c r="B16" s="13" t="s">
        <v>4</v>
      </c>
      <c r="C16" s="19"/>
      <c r="D16" s="15"/>
      <c r="E16" s="15"/>
      <c r="F16" s="16">
        <f>SUM(D16:D19)</f>
        <v>0</v>
      </c>
      <c r="G16" s="10"/>
      <c r="H16" s="10"/>
    </row>
    <row r="17" spans="1:8" s="7" customFormat="1" x14ac:dyDescent="0.2">
      <c r="A17" s="12"/>
      <c r="B17" s="13"/>
      <c r="C17" s="19"/>
      <c r="D17" s="15"/>
      <c r="E17" s="15"/>
      <c r="F17" s="16"/>
      <c r="G17" s="10"/>
      <c r="H17" s="10"/>
    </row>
    <row r="18" spans="1:8" s="7" customFormat="1" x14ac:dyDescent="0.2">
      <c r="A18" s="17"/>
      <c r="B18" s="18"/>
      <c r="C18" s="19"/>
      <c r="D18" s="15"/>
      <c r="E18" s="15"/>
      <c r="F18" s="16"/>
      <c r="G18" s="10"/>
      <c r="H18" s="10"/>
    </row>
    <row r="19" spans="1:8" s="7" customFormat="1" x14ac:dyDescent="0.2">
      <c r="A19" s="17"/>
      <c r="B19" s="18"/>
      <c r="C19" s="19"/>
      <c r="D19" s="15"/>
      <c r="E19" s="15"/>
      <c r="F19" s="15"/>
      <c r="G19" s="10"/>
      <c r="H19" s="10"/>
    </row>
    <row r="20" spans="1:8" s="7" customFormat="1" x14ac:dyDescent="0.2">
      <c r="A20" s="17"/>
      <c r="G20" s="10"/>
      <c r="H20" s="10"/>
    </row>
    <row r="21" spans="1:8" s="7" customFormat="1" x14ac:dyDescent="0.2">
      <c r="A21" s="12" t="s">
        <v>0</v>
      </c>
      <c r="B21" s="13" t="s">
        <v>5</v>
      </c>
      <c r="C21" s="20"/>
      <c r="D21" s="16"/>
      <c r="E21" s="15"/>
      <c r="F21" s="16">
        <f>SUM(D21:D22)</f>
        <v>5000000</v>
      </c>
      <c r="G21" s="10"/>
      <c r="H21" s="10"/>
    </row>
    <row r="22" spans="1:8" s="7" customFormat="1" x14ac:dyDescent="0.2">
      <c r="A22" s="53">
        <v>43069</v>
      </c>
      <c r="B22" s="18" t="s">
        <v>22</v>
      </c>
      <c r="C22" s="20"/>
      <c r="D22" s="10">
        <v>5000000</v>
      </c>
      <c r="E22" s="15"/>
      <c r="F22" s="16"/>
      <c r="G22" s="10"/>
      <c r="H22" s="10"/>
    </row>
    <row r="23" spans="1:8" s="7" customFormat="1" x14ac:dyDescent="0.2">
      <c r="A23" s="12"/>
      <c r="B23" s="13"/>
      <c r="C23" s="20"/>
      <c r="D23" s="16"/>
      <c r="E23" s="15"/>
      <c r="F23" s="16"/>
      <c r="G23" s="10"/>
      <c r="H23" s="10"/>
    </row>
    <row r="24" spans="1:8" s="7" customFormat="1" x14ac:dyDescent="0.2">
      <c r="A24" s="12" t="s">
        <v>0</v>
      </c>
      <c r="B24" s="13" t="s">
        <v>35</v>
      </c>
      <c r="C24" s="20"/>
      <c r="D24" s="10"/>
      <c r="E24" s="15"/>
      <c r="F24" s="16">
        <f>SUM(D24:D25)</f>
        <v>0</v>
      </c>
      <c r="G24" s="10"/>
      <c r="H24" s="10"/>
    </row>
    <row r="25" spans="1:8" s="7" customFormat="1" x14ac:dyDescent="0.2">
      <c r="A25" s="17"/>
      <c r="B25" s="21"/>
      <c r="D25" s="6"/>
      <c r="E25" s="15"/>
      <c r="F25" s="16"/>
      <c r="G25" s="10"/>
      <c r="H25" s="10"/>
    </row>
    <row r="26" spans="1:8" s="7" customFormat="1" x14ac:dyDescent="0.2">
      <c r="A26" s="17"/>
      <c r="B26" s="22"/>
      <c r="C26" s="20"/>
      <c r="D26" s="10"/>
      <c r="E26" s="15"/>
      <c r="F26" s="23"/>
      <c r="G26" s="10"/>
      <c r="H26" s="10"/>
    </row>
    <row r="27" spans="1:8" s="7" customFormat="1" x14ac:dyDescent="0.2">
      <c r="A27" s="17"/>
      <c r="B27" s="22"/>
      <c r="C27" s="20"/>
      <c r="D27" s="10"/>
      <c r="E27" s="15"/>
      <c r="F27" s="23"/>
      <c r="G27" s="10"/>
      <c r="H27" s="10"/>
    </row>
    <row r="28" spans="1:8" s="7" customFormat="1" x14ac:dyDescent="0.2">
      <c r="A28" s="17"/>
      <c r="B28" s="18"/>
      <c r="C28" s="20"/>
      <c r="D28" s="10">
        <f>+F8</f>
        <v>5396170.1600000001</v>
      </c>
      <c r="E28" s="8">
        <f>+E9</f>
        <v>520270.16</v>
      </c>
      <c r="G28" s="10"/>
      <c r="H28" s="10"/>
    </row>
    <row r="29" spans="1:8" s="7" customFormat="1" ht="13.5" thickBot="1" x14ac:dyDescent="0.25">
      <c r="A29" s="17"/>
      <c r="C29" s="20"/>
      <c r="D29" s="10">
        <f>+E9-F11-F16+F21+F24</f>
        <v>5396170.1600000001</v>
      </c>
      <c r="E29" s="8">
        <f>+F8+F11+F16-F21-F24</f>
        <v>520270.16000000015</v>
      </c>
      <c r="G29" s="10"/>
      <c r="H29" s="10"/>
    </row>
    <row r="30" spans="1:8" s="7" customFormat="1" ht="13.5" thickBot="1" x14ac:dyDescent="0.25">
      <c r="B30" s="24" t="s">
        <v>6</v>
      </c>
      <c r="C30" s="25"/>
      <c r="D30" s="26">
        <f>+D28-D29</f>
        <v>0</v>
      </c>
      <c r="E30" s="27">
        <f>+E28-E29</f>
        <v>0</v>
      </c>
    </row>
    <row r="31" spans="1:8" s="7" customFormat="1" x14ac:dyDescent="0.2">
      <c r="A31" s="17"/>
      <c r="C31" s="20"/>
      <c r="E31" s="15"/>
      <c r="F31" s="28"/>
    </row>
    <row r="32" spans="1:8" s="7" customFormat="1" x14ac:dyDescent="0.2">
      <c r="A32" s="17"/>
      <c r="B32" s="29"/>
      <c r="C32" s="20"/>
      <c r="E32" s="15"/>
      <c r="F32" s="28"/>
    </row>
    <row r="33" spans="1:8" s="7" customFormat="1" x14ac:dyDescent="0.2">
      <c r="A33" s="17"/>
      <c r="B33" s="18"/>
      <c r="C33" s="20"/>
      <c r="D33" s="10"/>
      <c r="E33" s="15"/>
      <c r="F33" s="28"/>
    </row>
    <row r="34" spans="1:8" s="7" customFormat="1" x14ac:dyDescent="0.2">
      <c r="A34" s="17"/>
      <c r="B34" s="18" t="s">
        <v>7</v>
      </c>
      <c r="C34" s="20"/>
      <c r="D34" s="10"/>
      <c r="E34" s="15"/>
      <c r="F34" s="28"/>
    </row>
    <row r="35" spans="1:8" s="7" customFormat="1" x14ac:dyDescent="0.2">
      <c r="A35" s="17"/>
      <c r="B35" s="18"/>
      <c r="C35" s="30"/>
      <c r="D35" s="10"/>
      <c r="E35" s="15"/>
      <c r="F35" s="28"/>
    </row>
    <row r="36" spans="1:8" s="7" customFormat="1" x14ac:dyDescent="0.2">
      <c r="A36" s="17"/>
      <c r="B36" s="18"/>
      <c r="C36" s="20"/>
      <c r="D36" s="10"/>
      <c r="E36" s="15"/>
      <c r="F36" s="28"/>
    </row>
    <row r="37" spans="1:8" s="7" customFormat="1" x14ac:dyDescent="0.2">
      <c r="A37" s="17"/>
      <c r="B37" s="13"/>
      <c r="C37" s="20"/>
      <c r="D37" s="10"/>
      <c r="E37" s="15"/>
      <c r="F37" s="10"/>
    </row>
    <row r="38" spans="1:8" s="7" customFormat="1" x14ac:dyDescent="0.2">
      <c r="A38" s="17"/>
      <c r="B38" s="31"/>
      <c r="C38" s="20"/>
      <c r="D38" s="10"/>
      <c r="E38" s="15"/>
      <c r="F38" s="32"/>
    </row>
    <row r="39" spans="1:8" s="7" customFormat="1" x14ac:dyDescent="0.2">
      <c r="A39" s="17"/>
      <c r="B39" s="31"/>
      <c r="C39" s="20"/>
      <c r="D39" s="10"/>
      <c r="E39" s="15"/>
      <c r="F39" s="10"/>
      <c r="G39" s="10"/>
      <c r="H39" s="10"/>
    </row>
    <row r="40" spans="1:8" s="7" customFormat="1" x14ac:dyDescent="0.2">
      <c r="A40" s="17"/>
      <c r="B40" s="18"/>
      <c r="C40" s="20"/>
      <c r="D40" s="10"/>
      <c r="E40" s="15"/>
      <c r="F40" s="16"/>
    </row>
    <row r="41" spans="1:8" x14ac:dyDescent="0.2">
      <c r="A41" s="17"/>
      <c r="D41" s="10"/>
      <c r="E41" s="10"/>
      <c r="F41" s="3"/>
    </row>
    <row r="42" spans="1:8" x14ac:dyDescent="0.2">
      <c r="A42" s="17"/>
      <c r="D42" s="10"/>
      <c r="E42" s="10"/>
      <c r="F42" s="33"/>
    </row>
    <row r="43" spans="1:8" x14ac:dyDescent="0.2">
      <c r="A43" s="17"/>
      <c r="D43" s="10"/>
      <c r="E43" s="10"/>
      <c r="F43" s="34"/>
    </row>
    <row r="44" spans="1:8" x14ac:dyDescent="0.2">
      <c r="A44" s="17"/>
      <c r="D44" s="10"/>
      <c r="E44" s="10"/>
    </row>
    <row r="45" spans="1:8" x14ac:dyDescent="0.2">
      <c r="A45" s="17"/>
      <c r="B45" s="35"/>
      <c r="D45" s="10"/>
      <c r="E45" s="10"/>
      <c r="F45" s="36"/>
    </row>
    <row r="46" spans="1:8" x14ac:dyDescent="0.2">
      <c r="A46" s="17"/>
      <c r="D46" s="10"/>
      <c r="E46" s="10"/>
    </row>
    <row r="47" spans="1:8" x14ac:dyDescent="0.2">
      <c r="A47" s="17"/>
      <c r="D47" s="10"/>
      <c r="E47" s="10"/>
    </row>
    <row r="48" spans="1:8" x14ac:dyDescent="0.2">
      <c r="A48" s="17"/>
      <c r="D48" s="10"/>
      <c r="E48" s="10"/>
    </row>
    <row r="49" spans="1:5" x14ac:dyDescent="0.2">
      <c r="A49" s="17"/>
      <c r="D49" s="10"/>
      <c r="E49" s="10"/>
    </row>
    <row r="50" spans="1:5" x14ac:dyDescent="0.2">
      <c r="A50" s="17"/>
      <c r="D50" s="10"/>
      <c r="E50" s="10"/>
    </row>
    <row r="51" spans="1:5" x14ac:dyDescent="0.2">
      <c r="A51" s="17"/>
      <c r="D51" s="10"/>
      <c r="E51" s="10"/>
    </row>
    <row r="52" spans="1:5" x14ac:dyDescent="0.2">
      <c r="A52" s="17"/>
      <c r="D52" s="10"/>
      <c r="E52" s="10"/>
    </row>
    <row r="53" spans="1:5" x14ac:dyDescent="0.2">
      <c r="A53" s="17"/>
      <c r="D53" s="10"/>
    </row>
    <row r="54" spans="1:5" x14ac:dyDescent="0.2">
      <c r="A54" s="17"/>
      <c r="D54" s="10"/>
    </row>
    <row r="55" spans="1:5" x14ac:dyDescent="0.2">
      <c r="A55" s="17"/>
      <c r="D55" s="10"/>
    </row>
    <row r="56" spans="1:5" x14ac:dyDescent="0.2">
      <c r="A56" s="17"/>
      <c r="D56" s="10"/>
    </row>
    <row r="57" spans="1:5" x14ac:dyDescent="0.2">
      <c r="A57" s="17"/>
      <c r="D57" s="10"/>
    </row>
    <row r="58" spans="1:5" x14ac:dyDescent="0.2">
      <c r="A58" s="17"/>
      <c r="D58" s="10"/>
    </row>
    <row r="59" spans="1:5" x14ac:dyDescent="0.2">
      <c r="A59" s="17"/>
      <c r="D59" s="10"/>
    </row>
    <row r="60" spans="1:5" x14ac:dyDescent="0.2">
      <c r="A60" s="17"/>
      <c r="D60" s="10"/>
    </row>
    <row r="61" spans="1:5" x14ac:dyDescent="0.2">
      <c r="A61" s="17"/>
      <c r="D61" s="10"/>
    </row>
    <row r="62" spans="1:5" x14ac:dyDescent="0.2">
      <c r="A62" s="17"/>
      <c r="C62" s="37"/>
      <c r="D62" s="10"/>
    </row>
    <row r="63" spans="1:5" x14ac:dyDescent="0.2">
      <c r="D63" s="10"/>
    </row>
    <row r="64" spans="1:5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L28" sqref="L2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3" sqref="E3"/>
    </sheetView>
  </sheetViews>
  <sheetFormatPr baseColWidth="10" defaultRowHeight="15" x14ac:dyDescent="0.25"/>
  <cols>
    <col min="1" max="1" width="8" customWidth="1"/>
    <col min="2" max="2" width="26.5703125" bestFit="1" customWidth="1"/>
    <col min="3" max="4" width="11.28515625" bestFit="1" customWidth="1"/>
    <col min="5" max="5" width="15.28515625" customWidth="1"/>
    <col min="247" max="247" width="8" customWidth="1"/>
    <col min="248" max="248" width="26.5703125" bestFit="1" customWidth="1"/>
    <col min="249" max="250" width="11.28515625" bestFit="1" customWidth="1"/>
    <col min="251" max="251" width="15.28515625" customWidth="1"/>
    <col min="253" max="253" width="33.140625" bestFit="1" customWidth="1"/>
    <col min="254" max="254" width="17.85546875" bestFit="1" customWidth="1"/>
    <col min="257" max="257" width="18.5703125" customWidth="1"/>
    <col min="503" max="503" width="8" customWidth="1"/>
    <col min="504" max="504" width="26.5703125" bestFit="1" customWidth="1"/>
    <col min="505" max="506" width="11.28515625" bestFit="1" customWidth="1"/>
    <col min="507" max="507" width="15.28515625" customWidth="1"/>
    <col min="509" max="509" width="33.140625" bestFit="1" customWidth="1"/>
    <col min="510" max="510" width="17.85546875" bestFit="1" customWidth="1"/>
    <col min="513" max="513" width="18.5703125" customWidth="1"/>
    <col min="759" max="759" width="8" customWidth="1"/>
    <col min="760" max="760" width="26.5703125" bestFit="1" customWidth="1"/>
    <col min="761" max="762" width="11.28515625" bestFit="1" customWidth="1"/>
    <col min="763" max="763" width="15.28515625" customWidth="1"/>
    <col min="765" max="765" width="33.140625" bestFit="1" customWidth="1"/>
    <col min="766" max="766" width="17.85546875" bestFit="1" customWidth="1"/>
    <col min="769" max="769" width="18.5703125" customWidth="1"/>
    <col min="1015" max="1015" width="8" customWidth="1"/>
    <col min="1016" max="1016" width="26.5703125" bestFit="1" customWidth="1"/>
    <col min="1017" max="1018" width="11.28515625" bestFit="1" customWidth="1"/>
    <col min="1019" max="1019" width="15.28515625" customWidth="1"/>
    <col min="1021" max="1021" width="33.140625" bestFit="1" customWidth="1"/>
    <col min="1022" max="1022" width="17.85546875" bestFit="1" customWidth="1"/>
    <col min="1025" max="1025" width="18.5703125" customWidth="1"/>
    <col min="1271" max="1271" width="8" customWidth="1"/>
    <col min="1272" max="1272" width="26.5703125" bestFit="1" customWidth="1"/>
    <col min="1273" max="1274" width="11.28515625" bestFit="1" customWidth="1"/>
    <col min="1275" max="1275" width="15.28515625" customWidth="1"/>
    <col min="1277" max="1277" width="33.140625" bestFit="1" customWidth="1"/>
    <col min="1278" max="1278" width="17.85546875" bestFit="1" customWidth="1"/>
    <col min="1281" max="1281" width="18.5703125" customWidth="1"/>
    <col min="1527" max="1527" width="8" customWidth="1"/>
    <col min="1528" max="1528" width="26.5703125" bestFit="1" customWidth="1"/>
    <col min="1529" max="1530" width="11.28515625" bestFit="1" customWidth="1"/>
    <col min="1531" max="1531" width="15.28515625" customWidth="1"/>
    <col min="1533" max="1533" width="33.140625" bestFit="1" customWidth="1"/>
    <col min="1534" max="1534" width="17.85546875" bestFit="1" customWidth="1"/>
    <col min="1537" max="1537" width="18.5703125" customWidth="1"/>
    <col min="1783" max="1783" width="8" customWidth="1"/>
    <col min="1784" max="1784" width="26.5703125" bestFit="1" customWidth="1"/>
    <col min="1785" max="1786" width="11.28515625" bestFit="1" customWidth="1"/>
    <col min="1787" max="1787" width="15.28515625" customWidth="1"/>
    <col min="1789" max="1789" width="33.140625" bestFit="1" customWidth="1"/>
    <col min="1790" max="1790" width="17.85546875" bestFit="1" customWidth="1"/>
    <col min="1793" max="1793" width="18.5703125" customWidth="1"/>
    <col min="2039" max="2039" width="8" customWidth="1"/>
    <col min="2040" max="2040" width="26.5703125" bestFit="1" customWidth="1"/>
    <col min="2041" max="2042" width="11.28515625" bestFit="1" customWidth="1"/>
    <col min="2043" max="2043" width="15.28515625" customWidth="1"/>
    <col min="2045" max="2045" width="33.140625" bestFit="1" customWidth="1"/>
    <col min="2046" max="2046" width="17.85546875" bestFit="1" customWidth="1"/>
    <col min="2049" max="2049" width="18.5703125" customWidth="1"/>
    <col min="2295" max="2295" width="8" customWidth="1"/>
    <col min="2296" max="2296" width="26.5703125" bestFit="1" customWidth="1"/>
    <col min="2297" max="2298" width="11.28515625" bestFit="1" customWidth="1"/>
    <col min="2299" max="2299" width="15.28515625" customWidth="1"/>
    <col min="2301" max="2301" width="33.140625" bestFit="1" customWidth="1"/>
    <col min="2302" max="2302" width="17.85546875" bestFit="1" customWidth="1"/>
    <col min="2305" max="2305" width="18.5703125" customWidth="1"/>
    <col min="2551" max="2551" width="8" customWidth="1"/>
    <col min="2552" max="2552" width="26.5703125" bestFit="1" customWidth="1"/>
    <col min="2553" max="2554" width="11.28515625" bestFit="1" customWidth="1"/>
    <col min="2555" max="2555" width="15.28515625" customWidth="1"/>
    <col min="2557" max="2557" width="33.140625" bestFit="1" customWidth="1"/>
    <col min="2558" max="2558" width="17.85546875" bestFit="1" customWidth="1"/>
    <col min="2561" max="2561" width="18.5703125" customWidth="1"/>
    <col min="2807" max="2807" width="8" customWidth="1"/>
    <col min="2808" max="2808" width="26.5703125" bestFit="1" customWidth="1"/>
    <col min="2809" max="2810" width="11.28515625" bestFit="1" customWidth="1"/>
    <col min="2811" max="2811" width="15.28515625" customWidth="1"/>
    <col min="2813" max="2813" width="33.140625" bestFit="1" customWidth="1"/>
    <col min="2814" max="2814" width="17.85546875" bestFit="1" customWidth="1"/>
    <col min="2817" max="2817" width="18.5703125" customWidth="1"/>
    <col min="3063" max="3063" width="8" customWidth="1"/>
    <col min="3064" max="3064" width="26.5703125" bestFit="1" customWidth="1"/>
    <col min="3065" max="3066" width="11.28515625" bestFit="1" customWidth="1"/>
    <col min="3067" max="3067" width="15.28515625" customWidth="1"/>
    <col min="3069" max="3069" width="33.140625" bestFit="1" customWidth="1"/>
    <col min="3070" max="3070" width="17.85546875" bestFit="1" customWidth="1"/>
    <col min="3073" max="3073" width="18.5703125" customWidth="1"/>
    <col min="3319" max="3319" width="8" customWidth="1"/>
    <col min="3320" max="3320" width="26.5703125" bestFit="1" customWidth="1"/>
    <col min="3321" max="3322" width="11.28515625" bestFit="1" customWidth="1"/>
    <col min="3323" max="3323" width="15.28515625" customWidth="1"/>
    <col min="3325" max="3325" width="33.140625" bestFit="1" customWidth="1"/>
    <col min="3326" max="3326" width="17.85546875" bestFit="1" customWidth="1"/>
    <col min="3329" max="3329" width="18.5703125" customWidth="1"/>
    <col min="3575" max="3575" width="8" customWidth="1"/>
    <col min="3576" max="3576" width="26.5703125" bestFit="1" customWidth="1"/>
    <col min="3577" max="3578" width="11.28515625" bestFit="1" customWidth="1"/>
    <col min="3579" max="3579" width="15.28515625" customWidth="1"/>
    <col min="3581" max="3581" width="33.140625" bestFit="1" customWidth="1"/>
    <col min="3582" max="3582" width="17.85546875" bestFit="1" customWidth="1"/>
    <col min="3585" max="3585" width="18.5703125" customWidth="1"/>
    <col min="3831" max="3831" width="8" customWidth="1"/>
    <col min="3832" max="3832" width="26.5703125" bestFit="1" customWidth="1"/>
    <col min="3833" max="3834" width="11.28515625" bestFit="1" customWidth="1"/>
    <col min="3835" max="3835" width="15.28515625" customWidth="1"/>
    <col min="3837" max="3837" width="33.140625" bestFit="1" customWidth="1"/>
    <col min="3838" max="3838" width="17.85546875" bestFit="1" customWidth="1"/>
    <col min="3841" max="3841" width="18.5703125" customWidth="1"/>
    <col min="4087" max="4087" width="8" customWidth="1"/>
    <col min="4088" max="4088" width="26.5703125" bestFit="1" customWidth="1"/>
    <col min="4089" max="4090" width="11.28515625" bestFit="1" customWidth="1"/>
    <col min="4091" max="4091" width="15.28515625" customWidth="1"/>
    <col min="4093" max="4093" width="33.140625" bestFit="1" customWidth="1"/>
    <col min="4094" max="4094" width="17.85546875" bestFit="1" customWidth="1"/>
    <col min="4097" max="4097" width="18.5703125" customWidth="1"/>
    <col min="4343" max="4343" width="8" customWidth="1"/>
    <col min="4344" max="4344" width="26.5703125" bestFit="1" customWidth="1"/>
    <col min="4345" max="4346" width="11.28515625" bestFit="1" customWidth="1"/>
    <col min="4347" max="4347" width="15.28515625" customWidth="1"/>
    <col min="4349" max="4349" width="33.140625" bestFit="1" customWidth="1"/>
    <col min="4350" max="4350" width="17.85546875" bestFit="1" customWidth="1"/>
    <col min="4353" max="4353" width="18.5703125" customWidth="1"/>
    <col min="4599" max="4599" width="8" customWidth="1"/>
    <col min="4600" max="4600" width="26.5703125" bestFit="1" customWidth="1"/>
    <col min="4601" max="4602" width="11.28515625" bestFit="1" customWidth="1"/>
    <col min="4603" max="4603" width="15.28515625" customWidth="1"/>
    <col min="4605" max="4605" width="33.140625" bestFit="1" customWidth="1"/>
    <col min="4606" max="4606" width="17.85546875" bestFit="1" customWidth="1"/>
    <col min="4609" max="4609" width="18.5703125" customWidth="1"/>
    <col min="4855" max="4855" width="8" customWidth="1"/>
    <col min="4856" max="4856" width="26.5703125" bestFit="1" customWidth="1"/>
    <col min="4857" max="4858" width="11.28515625" bestFit="1" customWidth="1"/>
    <col min="4859" max="4859" width="15.28515625" customWidth="1"/>
    <col min="4861" max="4861" width="33.140625" bestFit="1" customWidth="1"/>
    <col min="4862" max="4862" width="17.85546875" bestFit="1" customWidth="1"/>
    <col min="4865" max="4865" width="18.5703125" customWidth="1"/>
    <col min="5111" max="5111" width="8" customWidth="1"/>
    <col min="5112" max="5112" width="26.5703125" bestFit="1" customWidth="1"/>
    <col min="5113" max="5114" width="11.28515625" bestFit="1" customWidth="1"/>
    <col min="5115" max="5115" width="15.28515625" customWidth="1"/>
    <col min="5117" max="5117" width="33.140625" bestFit="1" customWidth="1"/>
    <col min="5118" max="5118" width="17.85546875" bestFit="1" customWidth="1"/>
    <col min="5121" max="5121" width="18.5703125" customWidth="1"/>
    <col min="5367" max="5367" width="8" customWidth="1"/>
    <col min="5368" max="5368" width="26.5703125" bestFit="1" customWidth="1"/>
    <col min="5369" max="5370" width="11.28515625" bestFit="1" customWidth="1"/>
    <col min="5371" max="5371" width="15.28515625" customWidth="1"/>
    <col min="5373" max="5373" width="33.140625" bestFit="1" customWidth="1"/>
    <col min="5374" max="5374" width="17.85546875" bestFit="1" customWidth="1"/>
    <col min="5377" max="5377" width="18.5703125" customWidth="1"/>
    <col min="5623" max="5623" width="8" customWidth="1"/>
    <col min="5624" max="5624" width="26.5703125" bestFit="1" customWidth="1"/>
    <col min="5625" max="5626" width="11.28515625" bestFit="1" customWidth="1"/>
    <col min="5627" max="5627" width="15.28515625" customWidth="1"/>
    <col min="5629" max="5629" width="33.140625" bestFit="1" customWidth="1"/>
    <col min="5630" max="5630" width="17.85546875" bestFit="1" customWidth="1"/>
    <col min="5633" max="5633" width="18.5703125" customWidth="1"/>
    <col min="5879" max="5879" width="8" customWidth="1"/>
    <col min="5880" max="5880" width="26.5703125" bestFit="1" customWidth="1"/>
    <col min="5881" max="5882" width="11.28515625" bestFit="1" customWidth="1"/>
    <col min="5883" max="5883" width="15.28515625" customWidth="1"/>
    <col min="5885" max="5885" width="33.140625" bestFit="1" customWidth="1"/>
    <col min="5886" max="5886" width="17.85546875" bestFit="1" customWidth="1"/>
    <col min="5889" max="5889" width="18.5703125" customWidth="1"/>
    <col min="6135" max="6135" width="8" customWidth="1"/>
    <col min="6136" max="6136" width="26.5703125" bestFit="1" customWidth="1"/>
    <col min="6137" max="6138" width="11.28515625" bestFit="1" customWidth="1"/>
    <col min="6139" max="6139" width="15.28515625" customWidth="1"/>
    <col min="6141" max="6141" width="33.140625" bestFit="1" customWidth="1"/>
    <col min="6142" max="6142" width="17.85546875" bestFit="1" customWidth="1"/>
    <col min="6145" max="6145" width="18.5703125" customWidth="1"/>
    <col min="6391" max="6391" width="8" customWidth="1"/>
    <col min="6392" max="6392" width="26.5703125" bestFit="1" customWidth="1"/>
    <col min="6393" max="6394" width="11.28515625" bestFit="1" customWidth="1"/>
    <col min="6395" max="6395" width="15.28515625" customWidth="1"/>
    <col min="6397" max="6397" width="33.140625" bestFit="1" customWidth="1"/>
    <col min="6398" max="6398" width="17.85546875" bestFit="1" customWidth="1"/>
    <col min="6401" max="6401" width="18.5703125" customWidth="1"/>
    <col min="6647" max="6647" width="8" customWidth="1"/>
    <col min="6648" max="6648" width="26.5703125" bestFit="1" customWidth="1"/>
    <col min="6649" max="6650" width="11.28515625" bestFit="1" customWidth="1"/>
    <col min="6651" max="6651" width="15.28515625" customWidth="1"/>
    <col min="6653" max="6653" width="33.140625" bestFit="1" customWidth="1"/>
    <col min="6654" max="6654" width="17.85546875" bestFit="1" customWidth="1"/>
    <col min="6657" max="6657" width="18.5703125" customWidth="1"/>
    <col min="6903" max="6903" width="8" customWidth="1"/>
    <col min="6904" max="6904" width="26.5703125" bestFit="1" customWidth="1"/>
    <col min="6905" max="6906" width="11.28515625" bestFit="1" customWidth="1"/>
    <col min="6907" max="6907" width="15.28515625" customWidth="1"/>
    <col min="6909" max="6909" width="33.140625" bestFit="1" customWidth="1"/>
    <col min="6910" max="6910" width="17.85546875" bestFit="1" customWidth="1"/>
    <col min="6913" max="6913" width="18.5703125" customWidth="1"/>
    <col min="7159" max="7159" width="8" customWidth="1"/>
    <col min="7160" max="7160" width="26.5703125" bestFit="1" customWidth="1"/>
    <col min="7161" max="7162" width="11.28515625" bestFit="1" customWidth="1"/>
    <col min="7163" max="7163" width="15.28515625" customWidth="1"/>
    <col min="7165" max="7165" width="33.140625" bestFit="1" customWidth="1"/>
    <col min="7166" max="7166" width="17.85546875" bestFit="1" customWidth="1"/>
    <col min="7169" max="7169" width="18.5703125" customWidth="1"/>
    <col min="7415" max="7415" width="8" customWidth="1"/>
    <col min="7416" max="7416" width="26.5703125" bestFit="1" customWidth="1"/>
    <col min="7417" max="7418" width="11.28515625" bestFit="1" customWidth="1"/>
    <col min="7419" max="7419" width="15.28515625" customWidth="1"/>
    <col min="7421" max="7421" width="33.140625" bestFit="1" customWidth="1"/>
    <col min="7422" max="7422" width="17.85546875" bestFit="1" customWidth="1"/>
    <col min="7425" max="7425" width="18.5703125" customWidth="1"/>
    <col min="7671" max="7671" width="8" customWidth="1"/>
    <col min="7672" max="7672" width="26.5703125" bestFit="1" customWidth="1"/>
    <col min="7673" max="7674" width="11.28515625" bestFit="1" customWidth="1"/>
    <col min="7675" max="7675" width="15.28515625" customWidth="1"/>
    <col min="7677" max="7677" width="33.140625" bestFit="1" customWidth="1"/>
    <col min="7678" max="7678" width="17.85546875" bestFit="1" customWidth="1"/>
    <col min="7681" max="7681" width="18.5703125" customWidth="1"/>
    <col min="7927" max="7927" width="8" customWidth="1"/>
    <col min="7928" max="7928" width="26.5703125" bestFit="1" customWidth="1"/>
    <col min="7929" max="7930" width="11.28515625" bestFit="1" customWidth="1"/>
    <col min="7931" max="7931" width="15.28515625" customWidth="1"/>
    <col min="7933" max="7933" width="33.140625" bestFit="1" customWidth="1"/>
    <col min="7934" max="7934" width="17.85546875" bestFit="1" customWidth="1"/>
    <col min="7937" max="7937" width="18.5703125" customWidth="1"/>
    <col min="8183" max="8183" width="8" customWidth="1"/>
    <col min="8184" max="8184" width="26.5703125" bestFit="1" customWidth="1"/>
    <col min="8185" max="8186" width="11.28515625" bestFit="1" customWidth="1"/>
    <col min="8187" max="8187" width="15.28515625" customWidth="1"/>
    <col min="8189" max="8189" width="33.140625" bestFit="1" customWidth="1"/>
    <col min="8190" max="8190" width="17.85546875" bestFit="1" customWidth="1"/>
    <col min="8193" max="8193" width="18.5703125" customWidth="1"/>
    <col min="8439" max="8439" width="8" customWidth="1"/>
    <col min="8440" max="8440" width="26.5703125" bestFit="1" customWidth="1"/>
    <col min="8441" max="8442" width="11.28515625" bestFit="1" customWidth="1"/>
    <col min="8443" max="8443" width="15.28515625" customWidth="1"/>
    <col min="8445" max="8445" width="33.140625" bestFit="1" customWidth="1"/>
    <col min="8446" max="8446" width="17.85546875" bestFit="1" customWidth="1"/>
    <col min="8449" max="8449" width="18.5703125" customWidth="1"/>
    <col min="8695" max="8695" width="8" customWidth="1"/>
    <col min="8696" max="8696" width="26.5703125" bestFit="1" customWidth="1"/>
    <col min="8697" max="8698" width="11.28515625" bestFit="1" customWidth="1"/>
    <col min="8699" max="8699" width="15.28515625" customWidth="1"/>
    <col min="8701" max="8701" width="33.140625" bestFit="1" customWidth="1"/>
    <col min="8702" max="8702" width="17.85546875" bestFit="1" customWidth="1"/>
    <col min="8705" max="8705" width="18.5703125" customWidth="1"/>
    <col min="8951" max="8951" width="8" customWidth="1"/>
    <col min="8952" max="8952" width="26.5703125" bestFit="1" customWidth="1"/>
    <col min="8953" max="8954" width="11.28515625" bestFit="1" customWidth="1"/>
    <col min="8955" max="8955" width="15.28515625" customWidth="1"/>
    <col min="8957" max="8957" width="33.140625" bestFit="1" customWidth="1"/>
    <col min="8958" max="8958" width="17.85546875" bestFit="1" customWidth="1"/>
    <col min="8961" max="8961" width="18.5703125" customWidth="1"/>
    <col min="9207" max="9207" width="8" customWidth="1"/>
    <col min="9208" max="9208" width="26.5703125" bestFit="1" customWidth="1"/>
    <col min="9209" max="9210" width="11.28515625" bestFit="1" customWidth="1"/>
    <col min="9211" max="9211" width="15.28515625" customWidth="1"/>
    <col min="9213" max="9213" width="33.140625" bestFit="1" customWidth="1"/>
    <col min="9214" max="9214" width="17.85546875" bestFit="1" customWidth="1"/>
    <col min="9217" max="9217" width="18.5703125" customWidth="1"/>
    <col min="9463" max="9463" width="8" customWidth="1"/>
    <col min="9464" max="9464" width="26.5703125" bestFit="1" customWidth="1"/>
    <col min="9465" max="9466" width="11.28515625" bestFit="1" customWidth="1"/>
    <col min="9467" max="9467" width="15.28515625" customWidth="1"/>
    <col min="9469" max="9469" width="33.140625" bestFit="1" customWidth="1"/>
    <col min="9470" max="9470" width="17.85546875" bestFit="1" customWidth="1"/>
    <col min="9473" max="9473" width="18.5703125" customWidth="1"/>
    <col min="9719" max="9719" width="8" customWidth="1"/>
    <col min="9720" max="9720" width="26.5703125" bestFit="1" customWidth="1"/>
    <col min="9721" max="9722" width="11.28515625" bestFit="1" customWidth="1"/>
    <col min="9723" max="9723" width="15.28515625" customWidth="1"/>
    <col min="9725" max="9725" width="33.140625" bestFit="1" customWidth="1"/>
    <col min="9726" max="9726" width="17.85546875" bestFit="1" customWidth="1"/>
    <col min="9729" max="9729" width="18.5703125" customWidth="1"/>
    <col min="9975" max="9975" width="8" customWidth="1"/>
    <col min="9976" max="9976" width="26.5703125" bestFit="1" customWidth="1"/>
    <col min="9977" max="9978" width="11.28515625" bestFit="1" customWidth="1"/>
    <col min="9979" max="9979" width="15.28515625" customWidth="1"/>
    <col min="9981" max="9981" width="33.140625" bestFit="1" customWidth="1"/>
    <col min="9982" max="9982" width="17.85546875" bestFit="1" customWidth="1"/>
    <col min="9985" max="9985" width="18.5703125" customWidth="1"/>
    <col min="10231" max="10231" width="8" customWidth="1"/>
    <col min="10232" max="10232" width="26.5703125" bestFit="1" customWidth="1"/>
    <col min="10233" max="10234" width="11.28515625" bestFit="1" customWidth="1"/>
    <col min="10235" max="10235" width="15.28515625" customWidth="1"/>
    <col min="10237" max="10237" width="33.140625" bestFit="1" customWidth="1"/>
    <col min="10238" max="10238" width="17.85546875" bestFit="1" customWidth="1"/>
    <col min="10241" max="10241" width="18.5703125" customWidth="1"/>
    <col min="10487" max="10487" width="8" customWidth="1"/>
    <col min="10488" max="10488" width="26.5703125" bestFit="1" customWidth="1"/>
    <col min="10489" max="10490" width="11.28515625" bestFit="1" customWidth="1"/>
    <col min="10491" max="10491" width="15.28515625" customWidth="1"/>
    <col min="10493" max="10493" width="33.140625" bestFit="1" customWidth="1"/>
    <col min="10494" max="10494" width="17.85546875" bestFit="1" customWidth="1"/>
    <col min="10497" max="10497" width="18.5703125" customWidth="1"/>
    <col min="10743" max="10743" width="8" customWidth="1"/>
    <col min="10744" max="10744" width="26.5703125" bestFit="1" customWidth="1"/>
    <col min="10745" max="10746" width="11.28515625" bestFit="1" customWidth="1"/>
    <col min="10747" max="10747" width="15.28515625" customWidth="1"/>
    <col min="10749" max="10749" width="33.140625" bestFit="1" customWidth="1"/>
    <col min="10750" max="10750" width="17.85546875" bestFit="1" customWidth="1"/>
    <col min="10753" max="10753" width="18.5703125" customWidth="1"/>
    <col min="10999" max="10999" width="8" customWidth="1"/>
    <col min="11000" max="11000" width="26.5703125" bestFit="1" customWidth="1"/>
    <col min="11001" max="11002" width="11.28515625" bestFit="1" customWidth="1"/>
    <col min="11003" max="11003" width="15.28515625" customWidth="1"/>
    <col min="11005" max="11005" width="33.140625" bestFit="1" customWidth="1"/>
    <col min="11006" max="11006" width="17.85546875" bestFit="1" customWidth="1"/>
    <col min="11009" max="11009" width="18.5703125" customWidth="1"/>
    <col min="11255" max="11255" width="8" customWidth="1"/>
    <col min="11256" max="11256" width="26.5703125" bestFit="1" customWidth="1"/>
    <col min="11257" max="11258" width="11.28515625" bestFit="1" customWidth="1"/>
    <col min="11259" max="11259" width="15.28515625" customWidth="1"/>
    <col min="11261" max="11261" width="33.140625" bestFit="1" customWidth="1"/>
    <col min="11262" max="11262" width="17.85546875" bestFit="1" customWidth="1"/>
    <col min="11265" max="11265" width="18.5703125" customWidth="1"/>
    <col min="11511" max="11511" width="8" customWidth="1"/>
    <col min="11512" max="11512" width="26.5703125" bestFit="1" customWidth="1"/>
    <col min="11513" max="11514" width="11.28515625" bestFit="1" customWidth="1"/>
    <col min="11515" max="11515" width="15.28515625" customWidth="1"/>
    <col min="11517" max="11517" width="33.140625" bestFit="1" customWidth="1"/>
    <col min="11518" max="11518" width="17.85546875" bestFit="1" customWidth="1"/>
    <col min="11521" max="11521" width="18.5703125" customWidth="1"/>
    <col min="11767" max="11767" width="8" customWidth="1"/>
    <col min="11768" max="11768" width="26.5703125" bestFit="1" customWidth="1"/>
    <col min="11769" max="11770" width="11.28515625" bestFit="1" customWidth="1"/>
    <col min="11771" max="11771" width="15.28515625" customWidth="1"/>
    <col min="11773" max="11773" width="33.140625" bestFit="1" customWidth="1"/>
    <col min="11774" max="11774" width="17.85546875" bestFit="1" customWidth="1"/>
    <col min="11777" max="11777" width="18.5703125" customWidth="1"/>
    <col min="12023" max="12023" width="8" customWidth="1"/>
    <col min="12024" max="12024" width="26.5703125" bestFit="1" customWidth="1"/>
    <col min="12025" max="12026" width="11.28515625" bestFit="1" customWidth="1"/>
    <col min="12027" max="12027" width="15.28515625" customWidth="1"/>
    <col min="12029" max="12029" width="33.140625" bestFit="1" customWidth="1"/>
    <col min="12030" max="12030" width="17.85546875" bestFit="1" customWidth="1"/>
    <col min="12033" max="12033" width="18.5703125" customWidth="1"/>
    <col min="12279" max="12279" width="8" customWidth="1"/>
    <col min="12280" max="12280" width="26.5703125" bestFit="1" customWidth="1"/>
    <col min="12281" max="12282" width="11.28515625" bestFit="1" customWidth="1"/>
    <col min="12283" max="12283" width="15.28515625" customWidth="1"/>
    <col min="12285" max="12285" width="33.140625" bestFit="1" customWidth="1"/>
    <col min="12286" max="12286" width="17.85546875" bestFit="1" customWidth="1"/>
    <col min="12289" max="12289" width="18.5703125" customWidth="1"/>
    <col min="12535" max="12535" width="8" customWidth="1"/>
    <col min="12536" max="12536" width="26.5703125" bestFit="1" customWidth="1"/>
    <col min="12537" max="12538" width="11.28515625" bestFit="1" customWidth="1"/>
    <col min="12539" max="12539" width="15.28515625" customWidth="1"/>
    <col min="12541" max="12541" width="33.140625" bestFit="1" customWidth="1"/>
    <col min="12542" max="12542" width="17.85546875" bestFit="1" customWidth="1"/>
    <col min="12545" max="12545" width="18.5703125" customWidth="1"/>
    <col min="12791" max="12791" width="8" customWidth="1"/>
    <col min="12792" max="12792" width="26.5703125" bestFit="1" customWidth="1"/>
    <col min="12793" max="12794" width="11.28515625" bestFit="1" customWidth="1"/>
    <col min="12795" max="12795" width="15.28515625" customWidth="1"/>
    <col min="12797" max="12797" width="33.140625" bestFit="1" customWidth="1"/>
    <col min="12798" max="12798" width="17.85546875" bestFit="1" customWidth="1"/>
    <col min="12801" max="12801" width="18.5703125" customWidth="1"/>
    <col min="13047" max="13047" width="8" customWidth="1"/>
    <col min="13048" max="13048" width="26.5703125" bestFit="1" customWidth="1"/>
    <col min="13049" max="13050" width="11.28515625" bestFit="1" customWidth="1"/>
    <col min="13051" max="13051" width="15.28515625" customWidth="1"/>
    <col min="13053" max="13053" width="33.140625" bestFit="1" customWidth="1"/>
    <col min="13054" max="13054" width="17.85546875" bestFit="1" customWidth="1"/>
    <col min="13057" max="13057" width="18.5703125" customWidth="1"/>
    <col min="13303" max="13303" width="8" customWidth="1"/>
    <col min="13304" max="13304" width="26.5703125" bestFit="1" customWidth="1"/>
    <col min="13305" max="13306" width="11.28515625" bestFit="1" customWidth="1"/>
    <col min="13307" max="13307" width="15.28515625" customWidth="1"/>
    <col min="13309" max="13309" width="33.140625" bestFit="1" customWidth="1"/>
    <col min="13310" max="13310" width="17.85546875" bestFit="1" customWidth="1"/>
    <col min="13313" max="13313" width="18.5703125" customWidth="1"/>
    <col min="13559" max="13559" width="8" customWidth="1"/>
    <col min="13560" max="13560" width="26.5703125" bestFit="1" customWidth="1"/>
    <col min="13561" max="13562" width="11.28515625" bestFit="1" customWidth="1"/>
    <col min="13563" max="13563" width="15.28515625" customWidth="1"/>
    <col min="13565" max="13565" width="33.140625" bestFit="1" customWidth="1"/>
    <col min="13566" max="13566" width="17.85546875" bestFit="1" customWidth="1"/>
    <col min="13569" max="13569" width="18.5703125" customWidth="1"/>
    <col min="13815" max="13815" width="8" customWidth="1"/>
    <col min="13816" max="13816" width="26.5703125" bestFit="1" customWidth="1"/>
    <col min="13817" max="13818" width="11.28515625" bestFit="1" customWidth="1"/>
    <col min="13819" max="13819" width="15.28515625" customWidth="1"/>
    <col min="13821" max="13821" width="33.140625" bestFit="1" customWidth="1"/>
    <col min="13822" max="13822" width="17.85546875" bestFit="1" customWidth="1"/>
    <col min="13825" max="13825" width="18.5703125" customWidth="1"/>
    <col min="14071" max="14071" width="8" customWidth="1"/>
    <col min="14072" max="14072" width="26.5703125" bestFit="1" customWidth="1"/>
    <col min="14073" max="14074" width="11.28515625" bestFit="1" customWidth="1"/>
    <col min="14075" max="14075" width="15.28515625" customWidth="1"/>
    <col min="14077" max="14077" width="33.140625" bestFit="1" customWidth="1"/>
    <col min="14078" max="14078" width="17.85546875" bestFit="1" customWidth="1"/>
    <col min="14081" max="14081" width="18.5703125" customWidth="1"/>
    <col min="14327" max="14327" width="8" customWidth="1"/>
    <col min="14328" max="14328" width="26.5703125" bestFit="1" customWidth="1"/>
    <col min="14329" max="14330" width="11.28515625" bestFit="1" customWidth="1"/>
    <col min="14331" max="14331" width="15.28515625" customWidth="1"/>
    <col min="14333" max="14333" width="33.140625" bestFit="1" customWidth="1"/>
    <col min="14334" max="14334" width="17.85546875" bestFit="1" customWidth="1"/>
    <col min="14337" max="14337" width="18.5703125" customWidth="1"/>
    <col min="14583" max="14583" width="8" customWidth="1"/>
    <col min="14584" max="14584" width="26.5703125" bestFit="1" customWidth="1"/>
    <col min="14585" max="14586" width="11.28515625" bestFit="1" customWidth="1"/>
    <col min="14587" max="14587" width="15.28515625" customWidth="1"/>
    <col min="14589" max="14589" width="33.140625" bestFit="1" customWidth="1"/>
    <col min="14590" max="14590" width="17.85546875" bestFit="1" customWidth="1"/>
    <col min="14593" max="14593" width="18.5703125" customWidth="1"/>
    <col min="14839" max="14839" width="8" customWidth="1"/>
    <col min="14840" max="14840" width="26.5703125" bestFit="1" customWidth="1"/>
    <col min="14841" max="14842" width="11.28515625" bestFit="1" customWidth="1"/>
    <col min="14843" max="14843" width="15.28515625" customWidth="1"/>
    <col min="14845" max="14845" width="33.140625" bestFit="1" customWidth="1"/>
    <col min="14846" max="14846" width="17.85546875" bestFit="1" customWidth="1"/>
    <col min="14849" max="14849" width="18.5703125" customWidth="1"/>
    <col min="15095" max="15095" width="8" customWidth="1"/>
    <col min="15096" max="15096" width="26.5703125" bestFit="1" customWidth="1"/>
    <col min="15097" max="15098" width="11.28515625" bestFit="1" customWidth="1"/>
    <col min="15099" max="15099" width="15.28515625" customWidth="1"/>
    <col min="15101" max="15101" width="33.140625" bestFit="1" customWidth="1"/>
    <col min="15102" max="15102" width="17.85546875" bestFit="1" customWidth="1"/>
    <col min="15105" max="15105" width="18.5703125" customWidth="1"/>
    <col min="15351" max="15351" width="8" customWidth="1"/>
    <col min="15352" max="15352" width="26.5703125" bestFit="1" customWidth="1"/>
    <col min="15353" max="15354" width="11.28515625" bestFit="1" customWidth="1"/>
    <col min="15355" max="15355" width="15.28515625" customWidth="1"/>
    <col min="15357" max="15357" width="33.140625" bestFit="1" customWidth="1"/>
    <col min="15358" max="15358" width="17.85546875" bestFit="1" customWidth="1"/>
    <col min="15361" max="15361" width="18.5703125" customWidth="1"/>
    <col min="15607" max="15607" width="8" customWidth="1"/>
    <col min="15608" max="15608" width="26.5703125" bestFit="1" customWidth="1"/>
    <col min="15609" max="15610" width="11.28515625" bestFit="1" customWidth="1"/>
    <col min="15611" max="15611" width="15.28515625" customWidth="1"/>
    <col min="15613" max="15613" width="33.140625" bestFit="1" customWidth="1"/>
    <col min="15614" max="15614" width="17.85546875" bestFit="1" customWidth="1"/>
    <col min="15617" max="15617" width="18.5703125" customWidth="1"/>
    <col min="15863" max="15863" width="8" customWidth="1"/>
    <col min="15864" max="15864" width="26.5703125" bestFit="1" customWidth="1"/>
    <col min="15865" max="15866" width="11.28515625" bestFit="1" customWidth="1"/>
    <col min="15867" max="15867" width="15.28515625" customWidth="1"/>
    <col min="15869" max="15869" width="33.140625" bestFit="1" customWidth="1"/>
    <col min="15870" max="15870" width="17.85546875" bestFit="1" customWidth="1"/>
    <col min="15873" max="15873" width="18.5703125" customWidth="1"/>
    <col min="16119" max="16119" width="8" customWidth="1"/>
    <col min="16120" max="16120" width="26.5703125" bestFit="1" customWidth="1"/>
    <col min="16121" max="16122" width="11.28515625" bestFit="1" customWidth="1"/>
    <col min="16123" max="16123" width="15.28515625" customWidth="1"/>
    <col min="16125" max="16125" width="33.140625" bestFit="1" customWidth="1"/>
    <col min="16126" max="16126" width="17.85546875" bestFit="1" customWidth="1"/>
    <col min="16129" max="16129" width="18.5703125" customWidth="1"/>
  </cols>
  <sheetData>
    <row r="1" spans="1:5" ht="15.75" thickBot="1" x14ac:dyDescent="0.3">
      <c r="A1" s="56" t="s">
        <v>19</v>
      </c>
      <c r="B1" s="57"/>
      <c r="C1" s="57"/>
      <c r="D1" s="57"/>
      <c r="E1" s="58"/>
    </row>
    <row r="2" spans="1:5" ht="15.75" thickBot="1" x14ac:dyDescent="0.3">
      <c r="A2" s="38" t="s">
        <v>0</v>
      </c>
      <c r="B2" s="39" t="s">
        <v>12</v>
      </c>
      <c r="C2" s="38" t="s">
        <v>13</v>
      </c>
      <c r="D2" s="38" t="s">
        <v>14</v>
      </c>
      <c r="E2" s="38" t="s">
        <v>15</v>
      </c>
    </row>
    <row r="3" spans="1:5" x14ac:dyDescent="0.25">
      <c r="A3" s="40"/>
      <c r="B3" s="41" t="s">
        <v>16</v>
      </c>
      <c r="C3" s="42"/>
      <c r="D3" s="42"/>
      <c r="E3" s="43">
        <f>+'conc. nov'!F8</f>
        <v>5396170.1600000001</v>
      </c>
    </row>
    <row r="4" spans="1:5" x14ac:dyDescent="0.25">
      <c r="A4" s="44">
        <v>43072</v>
      </c>
      <c r="B4" s="45" t="s">
        <v>25</v>
      </c>
      <c r="C4" s="46"/>
      <c r="D4" s="46">
        <v>161600</v>
      </c>
      <c r="E4" s="47">
        <f>E3+C4-D4</f>
        <v>5234570.16</v>
      </c>
    </row>
    <row r="5" spans="1:5" x14ac:dyDescent="0.25">
      <c r="A5" s="44">
        <v>43074</v>
      </c>
      <c r="B5" s="45" t="s">
        <v>26</v>
      </c>
      <c r="C5" s="46"/>
      <c r="D5" s="46">
        <v>4000000</v>
      </c>
      <c r="E5" s="47">
        <f t="shared" ref="E5:E27" si="0">E4+C5-D5</f>
        <v>1234570.1600000001</v>
      </c>
    </row>
    <row r="6" spans="1:5" x14ac:dyDescent="0.25">
      <c r="A6" s="44">
        <v>43075</v>
      </c>
      <c r="B6" s="45" t="s">
        <v>27</v>
      </c>
      <c r="C6" s="46"/>
      <c r="D6" s="46">
        <v>89900</v>
      </c>
      <c r="E6" s="47">
        <f t="shared" si="0"/>
        <v>1144670.1600000001</v>
      </c>
    </row>
    <row r="7" spans="1:5" x14ac:dyDescent="0.25">
      <c r="A7" s="44">
        <v>43075</v>
      </c>
      <c r="B7" s="45" t="s">
        <v>29</v>
      </c>
      <c r="C7" s="46"/>
      <c r="D7" s="46">
        <v>65500</v>
      </c>
      <c r="E7" s="47">
        <f t="shared" si="0"/>
        <v>1079170.1600000001</v>
      </c>
    </row>
    <row r="8" spans="1:5" x14ac:dyDescent="0.25">
      <c r="A8" s="44">
        <v>43075</v>
      </c>
      <c r="B8" s="45" t="s">
        <v>29</v>
      </c>
      <c r="C8" s="46"/>
      <c r="D8" s="46">
        <v>145000</v>
      </c>
      <c r="E8" s="47">
        <f t="shared" si="0"/>
        <v>934170.16000000015</v>
      </c>
    </row>
    <row r="9" spans="1:5" x14ac:dyDescent="0.25">
      <c r="A9" s="44">
        <v>43075</v>
      </c>
      <c r="B9" s="45" t="s">
        <v>27</v>
      </c>
      <c r="C9" s="46"/>
      <c r="D9" s="46">
        <v>400000</v>
      </c>
      <c r="E9" s="47">
        <f t="shared" si="0"/>
        <v>534170.16000000015</v>
      </c>
    </row>
    <row r="10" spans="1:5" x14ac:dyDescent="0.25">
      <c r="A10" s="44">
        <v>43076</v>
      </c>
      <c r="B10" s="45" t="s">
        <v>29</v>
      </c>
      <c r="C10" s="46"/>
      <c r="D10" s="46">
        <v>28750</v>
      </c>
      <c r="E10" s="47">
        <f t="shared" si="0"/>
        <v>505420.16000000015</v>
      </c>
    </row>
    <row r="11" spans="1:5" x14ac:dyDescent="0.25">
      <c r="A11" s="44">
        <v>43076</v>
      </c>
      <c r="B11" s="45" t="s">
        <v>29</v>
      </c>
      <c r="C11" s="46"/>
      <c r="D11" s="46">
        <v>56200</v>
      </c>
      <c r="E11" s="47">
        <f t="shared" si="0"/>
        <v>449220.16000000015</v>
      </c>
    </row>
    <row r="12" spans="1:5" x14ac:dyDescent="0.25">
      <c r="A12" s="44">
        <v>43076</v>
      </c>
      <c r="B12" s="45" t="s">
        <v>29</v>
      </c>
      <c r="C12" s="46"/>
      <c r="D12" s="46">
        <v>209999</v>
      </c>
      <c r="E12" s="47">
        <f t="shared" si="0"/>
        <v>239221.16000000015</v>
      </c>
    </row>
    <row r="13" spans="1:5" x14ac:dyDescent="0.25">
      <c r="A13" s="44">
        <v>43081</v>
      </c>
      <c r="B13" s="45" t="s">
        <v>28</v>
      </c>
      <c r="C13" s="46">
        <v>4000000</v>
      </c>
      <c r="D13" s="46"/>
      <c r="E13" s="47">
        <f t="shared" si="0"/>
        <v>4239221.16</v>
      </c>
    </row>
    <row r="14" spans="1:5" x14ac:dyDescent="0.25">
      <c r="A14" s="44">
        <v>43081</v>
      </c>
      <c r="B14" s="45" t="s">
        <v>27</v>
      </c>
      <c r="C14" s="46"/>
      <c r="D14" s="46">
        <v>400000</v>
      </c>
      <c r="E14" s="47">
        <f t="shared" si="0"/>
        <v>3839221.16</v>
      </c>
    </row>
    <row r="15" spans="1:5" x14ac:dyDescent="0.25">
      <c r="A15" s="44">
        <v>43084</v>
      </c>
      <c r="B15" s="45" t="s">
        <v>30</v>
      </c>
      <c r="C15" s="46"/>
      <c r="D15" s="46">
        <v>250000</v>
      </c>
      <c r="E15" s="47">
        <f t="shared" si="0"/>
        <v>3589221.16</v>
      </c>
    </row>
    <row r="16" spans="1:5" x14ac:dyDescent="0.25">
      <c r="A16" s="44">
        <v>43084</v>
      </c>
      <c r="B16" s="45" t="s">
        <v>29</v>
      </c>
      <c r="C16" s="46"/>
      <c r="D16" s="46">
        <v>189900</v>
      </c>
      <c r="E16" s="47">
        <f t="shared" si="0"/>
        <v>3399321.16</v>
      </c>
    </row>
    <row r="17" spans="1:5" x14ac:dyDescent="0.25">
      <c r="A17" s="44">
        <v>43084</v>
      </c>
      <c r="B17" s="45" t="s">
        <v>31</v>
      </c>
      <c r="C17" s="46"/>
      <c r="D17" s="46">
        <v>2500000</v>
      </c>
      <c r="E17" s="47">
        <f t="shared" si="0"/>
        <v>899321.16000000015</v>
      </c>
    </row>
    <row r="18" spans="1:5" x14ac:dyDescent="0.25">
      <c r="A18" s="44">
        <v>43086</v>
      </c>
      <c r="B18" s="45" t="s">
        <v>29</v>
      </c>
      <c r="C18" s="46"/>
      <c r="D18" s="46">
        <v>31430</v>
      </c>
      <c r="E18" s="47">
        <f t="shared" si="0"/>
        <v>867891.16000000015</v>
      </c>
    </row>
    <row r="19" spans="1:5" s="54" customFormat="1" x14ac:dyDescent="0.25">
      <c r="A19" s="44">
        <v>43086</v>
      </c>
      <c r="B19" s="45" t="s">
        <v>29</v>
      </c>
      <c r="C19" s="46"/>
      <c r="D19" s="46">
        <v>99000</v>
      </c>
      <c r="E19" s="47">
        <f t="shared" si="0"/>
        <v>768891.16000000015</v>
      </c>
    </row>
    <row r="20" spans="1:5" s="54" customFormat="1" x14ac:dyDescent="0.25">
      <c r="A20" s="44">
        <v>43086</v>
      </c>
      <c r="B20" s="45" t="s">
        <v>29</v>
      </c>
      <c r="C20" s="46"/>
      <c r="D20" s="46">
        <v>46800</v>
      </c>
      <c r="E20" s="47">
        <f t="shared" si="0"/>
        <v>722091.16000000015</v>
      </c>
    </row>
    <row r="21" spans="1:5" s="54" customFormat="1" x14ac:dyDescent="0.25">
      <c r="A21" s="44">
        <v>43091</v>
      </c>
      <c r="B21" s="45" t="s">
        <v>29</v>
      </c>
      <c r="C21" s="46"/>
      <c r="D21" s="46">
        <v>118300</v>
      </c>
      <c r="E21" s="47">
        <f t="shared" si="0"/>
        <v>603791.16000000015</v>
      </c>
    </row>
    <row r="22" spans="1:5" s="54" customFormat="1" x14ac:dyDescent="0.25">
      <c r="A22" s="44">
        <v>43092</v>
      </c>
      <c r="B22" s="45" t="s">
        <v>29</v>
      </c>
      <c r="C22" s="46"/>
      <c r="D22" s="46">
        <v>33179</v>
      </c>
      <c r="E22" s="47">
        <f t="shared" si="0"/>
        <v>570612.16000000015</v>
      </c>
    </row>
    <row r="23" spans="1:5" s="54" customFormat="1" x14ac:dyDescent="0.25">
      <c r="A23" s="44">
        <v>43097</v>
      </c>
      <c r="B23" s="45" t="s">
        <v>29</v>
      </c>
      <c r="C23" s="46"/>
      <c r="D23" s="46">
        <v>31340</v>
      </c>
      <c r="E23" s="47">
        <f t="shared" si="0"/>
        <v>539272.16000000015</v>
      </c>
    </row>
    <row r="24" spans="1:5" s="54" customFormat="1" x14ac:dyDescent="0.25">
      <c r="A24" s="44">
        <v>43100</v>
      </c>
      <c r="B24" s="45" t="s">
        <v>32</v>
      </c>
      <c r="C24" s="46">
        <v>29721</v>
      </c>
      <c r="D24" s="46"/>
      <c r="E24" s="47">
        <f t="shared" si="0"/>
        <v>568993.16000000015</v>
      </c>
    </row>
    <row r="25" spans="1:5" s="54" customFormat="1" x14ac:dyDescent="0.25">
      <c r="A25" s="44"/>
      <c r="B25" s="45"/>
      <c r="C25" s="46"/>
      <c r="D25" s="46"/>
      <c r="E25" s="47">
        <f t="shared" si="0"/>
        <v>568993.16000000015</v>
      </c>
    </row>
    <row r="26" spans="1:5" x14ac:dyDescent="0.25">
      <c r="A26" s="44"/>
      <c r="B26" s="45"/>
      <c r="C26" s="46"/>
      <c r="D26" s="46"/>
      <c r="E26" s="47">
        <f t="shared" si="0"/>
        <v>568993.16000000015</v>
      </c>
    </row>
    <row r="27" spans="1:5" ht="15.75" thickBot="1" x14ac:dyDescent="0.3">
      <c r="A27" s="48"/>
      <c r="B27" s="49"/>
      <c r="C27" s="49"/>
      <c r="D27" s="49"/>
      <c r="E27" s="47">
        <f t="shared" si="0"/>
        <v>568993.16000000015</v>
      </c>
    </row>
    <row r="28" spans="1:5" ht="15.75" thickBot="1" x14ac:dyDescent="0.3">
      <c r="A28" s="50"/>
      <c r="B28" s="51" t="s">
        <v>17</v>
      </c>
      <c r="C28" s="51"/>
      <c r="D28" s="51"/>
      <c r="E28" s="52">
        <f>E27</f>
        <v>568993.16000000015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7" workbookViewId="0">
      <selection activeCell="D18" sqref="D18"/>
    </sheetView>
  </sheetViews>
  <sheetFormatPr baseColWidth="10" defaultRowHeight="12.75" x14ac:dyDescent="0.2"/>
  <cols>
    <col min="1" max="1" width="11.42578125" style="1" bestFit="1" customWidth="1"/>
    <col min="2" max="2" width="54.85546875" style="5" bestFit="1" customWidth="1"/>
    <col min="3" max="3" width="17.42578125" style="6" bestFit="1" customWidth="1"/>
    <col min="4" max="4" width="17.5703125" style="2" bestFit="1" customWidth="1"/>
    <col min="5" max="5" width="16.5703125" style="2" customWidth="1"/>
    <col min="6" max="6" width="17.5703125" style="2" bestFit="1" customWidth="1"/>
    <col min="7" max="7" width="17.42578125" style="2" bestFit="1" customWidth="1"/>
    <col min="8" max="8" width="17.140625" style="2" bestFit="1" customWidth="1"/>
    <col min="9" max="9" width="14.28515625" style="2" bestFit="1" customWidth="1"/>
    <col min="10" max="256" width="11.42578125" style="2"/>
    <col min="257" max="257" width="11.42578125" style="2" bestFit="1" customWidth="1"/>
    <col min="258" max="258" width="54.85546875" style="2" bestFit="1" customWidth="1"/>
    <col min="259" max="259" width="17.42578125" style="2" bestFit="1" customWidth="1"/>
    <col min="260" max="260" width="17.5703125" style="2" bestFit="1" customWidth="1"/>
    <col min="261" max="261" width="16.5703125" style="2" customWidth="1"/>
    <col min="262" max="262" width="17.5703125" style="2" bestFit="1" customWidth="1"/>
    <col min="263" max="263" width="17.42578125" style="2" bestFit="1" customWidth="1"/>
    <col min="264" max="264" width="17.140625" style="2" bestFit="1" customWidth="1"/>
    <col min="265" max="265" width="14.28515625" style="2" bestFit="1" customWidth="1"/>
    <col min="266" max="512" width="11.42578125" style="2"/>
    <col min="513" max="513" width="11.42578125" style="2" bestFit="1" customWidth="1"/>
    <col min="514" max="514" width="54.85546875" style="2" bestFit="1" customWidth="1"/>
    <col min="515" max="515" width="17.42578125" style="2" bestFit="1" customWidth="1"/>
    <col min="516" max="516" width="17.5703125" style="2" bestFit="1" customWidth="1"/>
    <col min="517" max="517" width="16.5703125" style="2" customWidth="1"/>
    <col min="518" max="518" width="17.5703125" style="2" bestFit="1" customWidth="1"/>
    <col min="519" max="519" width="17.42578125" style="2" bestFit="1" customWidth="1"/>
    <col min="520" max="520" width="17.140625" style="2" bestFit="1" customWidth="1"/>
    <col min="521" max="521" width="14.28515625" style="2" bestFit="1" customWidth="1"/>
    <col min="522" max="768" width="11.42578125" style="2"/>
    <col min="769" max="769" width="11.42578125" style="2" bestFit="1" customWidth="1"/>
    <col min="770" max="770" width="54.85546875" style="2" bestFit="1" customWidth="1"/>
    <col min="771" max="771" width="17.42578125" style="2" bestFit="1" customWidth="1"/>
    <col min="772" max="772" width="17.5703125" style="2" bestFit="1" customWidth="1"/>
    <col min="773" max="773" width="16.5703125" style="2" customWidth="1"/>
    <col min="774" max="774" width="17.5703125" style="2" bestFit="1" customWidth="1"/>
    <col min="775" max="775" width="17.42578125" style="2" bestFit="1" customWidth="1"/>
    <col min="776" max="776" width="17.140625" style="2" bestFit="1" customWidth="1"/>
    <col min="777" max="777" width="14.28515625" style="2" bestFit="1" customWidth="1"/>
    <col min="778" max="1024" width="11.42578125" style="2"/>
    <col min="1025" max="1025" width="11.42578125" style="2" bestFit="1" customWidth="1"/>
    <col min="1026" max="1026" width="54.85546875" style="2" bestFit="1" customWidth="1"/>
    <col min="1027" max="1027" width="17.42578125" style="2" bestFit="1" customWidth="1"/>
    <col min="1028" max="1028" width="17.5703125" style="2" bestFit="1" customWidth="1"/>
    <col min="1029" max="1029" width="16.5703125" style="2" customWidth="1"/>
    <col min="1030" max="1030" width="17.5703125" style="2" bestFit="1" customWidth="1"/>
    <col min="1031" max="1031" width="17.42578125" style="2" bestFit="1" customWidth="1"/>
    <col min="1032" max="1032" width="17.140625" style="2" bestFit="1" customWidth="1"/>
    <col min="1033" max="1033" width="14.28515625" style="2" bestFit="1" customWidth="1"/>
    <col min="1034" max="1280" width="11.42578125" style="2"/>
    <col min="1281" max="1281" width="11.42578125" style="2" bestFit="1" customWidth="1"/>
    <col min="1282" max="1282" width="54.85546875" style="2" bestFit="1" customWidth="1"/>
    <col min="1283" max="1283" width="17.42578125" style="2" bestFit="1" customWidth="1"/>
    <col min="1284" max="1284" width="17.5703125" style="2" bestFit="1" customWidth="1"/>
    <col min="1285" max="1285" width="16.5703125" style="2" customWidth="1"/>
    <col min="1286" max="1286" width="17.5703125" style="2" bestFit="1" customWidth="1"/>
    <col min="1287" max="1287" width="17.42578125" style="2" bestFit="1" customWidth="1"/>
    <col min="1288" max="1288" width="17.140625" style="2" bestFit="1" customWidth="1"/>
    <col min="1289" max="1289" width="14.28515625" style="2" bestFit="1" customWidth="1"/>
    <col min="1290" max="1536" width="11.42578125" style="2"/>
    <col min="1537" max="1537" width="11.42578125" style="2" bestFit="1" customWidth="1"/>
    <col min="1538" max="1538" width="54.85546875" style="2" bestFit="1" customWidth="1"/>
    <col min="1539" max="1539" width="17.42578125" style="2" bestFit="1" customWidth="1"/>
    <col min="1540" max="1540" width="17.5703125" style="2" bestFit="1" customWidth="1"/>
    <col min="1541" max="1541" width="16.5703125" style="2" customWidth="1"/>
    <col min="1542" max="1542" width="17.5703125" style="2" bestFit="1" customWidth="1"/>
    <col min="1543" max="1543" width="17.42578125" style="2" bestFit="1" customWidth="1"/>
    <col min="1544" max="1544" width="17.140625" style="2" bestFit="1" customWidth="1"/>
    <col min="1545" max="1545" width="14.28515625" style="2" bestFit="1" customWidth="1"/>
    <col min="1546" max="1792" width="11.42578125" style="2"/>
    <col min="1793" max="1793" width="11.42578125" style="2" bestFit="1" customWidth="1"/>
    <col min="1794" max="1794" width="54.85546875" style="2" bestFit="1" customWidth="1"/>
    <col min="1795" max="1795" width="17.42578125" style="2" bestFit="1" customWidth="1"/>
    <col min="1796" max="1796" width="17.5703125" style="2" bestFit="1" customWidth="1"/>
    <col min="1797" max="1797" width="16.5703125" style="2" customWidth="1"/>
    <col min="1798" max="1798" width="17.5703125" style="2" bestFit="1" customWidth="1"/>
    <col min="1799" max="1799" width="17.42578125" style="2" bestFit="1" customWidth="1"/>
    <col min="1800" max="1800" width="17.140625" style="2" bestFit="1" customWidth="1"/>
    <col min="1801" max="1801" width="14.28515625" style="2" bestFit="1" customWidth="1"/>
    <col min="1802" max="2048" width="11.42578125" style="2"/>
    <col min="2049" max="2049" width="11.42578125" style="2" bestFit="1" customWidth="1"/>
    <col min="2050" max="2050" width="54.85546875" style="2" bestFit="1" customWidth="1"/>
    <col min="2051" max="2051" width="17.42578125" style="2" bestFit="1" customWidth="1"/>
    <col min="2052" max="2052" width="17.5703125" style="2" bestFit="1" customWidth="1"/>
    <col min="2053" max="2053" width="16.5703125" style="2" customWidth="1"/>
    <col min="2054" max="2054" width="17.5703125" style="2" bestFit="1" customWidth="1"/>
    <col min="2055" max="2055" width="17.42578125" style="2" bestFit="1" customWidth="1"/>
    <col min="2056" max="2056" width="17.140625" style="2" bestFit="1" customWidth="1"/>
    <col min="2057" max="2057" width="14.28515625" style="2" bestFit="1" customWidth="1"/>
    <col min="2058" max="2304" width="11.42578125" style="2"/>
    <col min="2305" max="2305" width="11.42578125" style="2" bestFit="1" customWidth="1"/>
    <col min="2306" max="2306" width="54.85546875" style="2" bestFit="1" customWidth="1"/>
    <col min="2307" max="2307" width="17.42578125" style="2" bestFit="1" customWidth="1"/>
    <col min="2308" max="2308" width="17.5703125" style="2" bestFit="1" customWidth="1"/>
    <col min="2309" max="2309" width="16.5703125" style="2" customWidth="1"/>
    <col min="2310" max="2310" width="17.5703125" style="2" bestFit="1" customWidth="1"/>
    <col min="2311" max="2311" width="17.42578125" style="2" bestFit="1" customWidth="1"/>
    <col min="2312" max="2312" width="17.140625" style="2" bestFit="1" customWidth="1"/>
    <col min="2313" max="2313" width="14.28515625" style="2" bestFit="1" customWidth="1"/>
    <col min="2314" max="2560" width="11.42578125" style="2"/>
    <col min="2561" max="2561" width="11.42578125" style="2" bestFit="1" customWidth="1"/>
    <col min="2562" max="2562" width="54.85546875" style="2" bestFit="1" customWidth="1"/>
    <col min="2563" max="2563" width="17.42578125" style="2" bestFit="1" customWidth="1"/>
    <col min="2564" max="2564" width="17.5703125" style="2" bestFit="1" customWidth="1"/>
    <col min="2565" max="2565" width="16.5703125" style="2" customWidth="1"/>
    <col min="2566" max="2566" width="17.5703125" style="2" bestFit="1" customWidth="1"/>
    <col min="2567" max="2567" width="17.42578125" style="2" bestFit="1" customWidth="1"/>
    <col min="2568" max="2568" width="17.140625" style="2" bestFit="1" customWidth="1"/>
    <col min="2569" max="2569" width="14.28515625" style="2" bestFit="1" customWidth="1"/>
    <col min="2570" max="2816" width="11.42578125" style="2"/>
    <col min="2817" max="2817" width="11.42578125" style="2" bestFit="1" customWidth="1"/>
    <col min="2818" max="2818" width="54.85546875" style="2" bestFit="1" customWidth="1"/>
    <col min="2819" max="2819" width="17.42578125" style="2" bestFit="1" customWidth="1"/>
    <col min="2820" max="2820" width="17.5703125" style="2" bestFit="1" customWidth="1"/>
    <col min="2821" max="2821" width="16.5703125" style="2" customWidth="1"/>
    <col min="2822" max="2822" width="17.5703125" style="2" bestFit="1" customWidth="1"/>
    <col min="2823" max="2823" width="17.42578125" style="2" bestFit="1" customWidth="1"/>
    <col min="2824" max="2824" width="17.140625" style="2" bestFit="1" customWidth="1"/>
    <col min="2825" max="2825" width="14.28515625" style="2" bestFit="1" customWidth="1"/>
    <col min="2826" max="3072" width="11.42578125" style="2"/>
    <col min="3073" max="3073" width="11.42578125" style="2" bestFit="1" customWidth="1"/>
    <col min="3074" max="3074" width="54.85546875" style="2" bestFit="1" customWidth="1"/>
    <col min="3075" max="3075" width="17.42578125" style="2" bestFit="1" customWidth="1"/>
    <col min="3076" max="3076" width="17.5703125" style="2" bestFit="1" customWidth="1"/>
    <col min="3077" max="3077" width="16.5703125" style="2" customWidth="1"/>
    <col min="3078" max="3078" width="17.5703125" style="2" bestFit="1" customWidth="1"/>
    <col min="3079" max="3079" width="17.42578125" style="2" bestFit="1" customWidth="1"/>
    <col min="3080" max="3080" width="17.140625" style="2" bestFit="1" customWidth="1"/>
    <col min="3081" max="3081" width="14.28515625" style="2" bestFit="1" customWidth="1"/>
    <col min="3082" max="3328" width="11.42578125" style="2"/>
    <col min="3329" max="3329" width="11.42578125" style="2" bestFit="1" customWidth="1"/>
    <col min="3330" max="3330" width="54.85546875" style="2" bestFit="1" customWidth="1"/>
    <col min="3331" max="3331" width="17.42578125" style="2" bestFit="1" customWidth="1"/>
    <col min="3332" max="3332" width="17.5703125" style="2" bestFit="1" customWidth="1"/>
    <col min="3333" max="3333" width="16.5703125" style="2" customWidth="1"/>
    <col min="3334" max="3334" width="17.5703125" style="2" bestFit="1" customWidth="1"/>
    <col min="3335" max="3335" width="17.42578125" style="2" bestFit="1" customWidth="1"/>
    <col min="3336" max="3336" width="17.140625" style="2" bestFit="1" customWidth="1"/>
    <col min="3337" max="3337" width="14.28515625" style="2" bestFit="1" customWidth="1"/>
    <col min="3338" max="3584" width="11.42578125" style="2"/>
    <col min="3585" max="3585" width="11.42578125" style="2" bestFit="1" customWidth="1"/>
    <col min="3586" max="3586" width="54.85546875" style="2" bestFit="1" customWidth="1"/>
    <col min="3587" max="3587" width="17.42578125" style="2" bestFit="1" customWidth="1"/>
    <col min="3588" max="3588" width="17.5703125" style="2" bestFit="1" customWidth="1"/>
    <col min="3589" max="3589" width="16.5703125" style="2" customWidth="1"/>
    <col min="3590" max="3590" width="17.5703125" style="2" bestFit="1" customWidth="1"/>
    <col min="3591" max="3591" width="17.42578125" style="2" bestFit="1" customWidth="1"/>
    <col min="3592" max="3592" width="17.140625" style="2" bestFit="1" customWidth="1"/>
    <col min="3593" max="3593" width="14.28515625" style="2" bestFit="1" customWidth="1"/>
    <col min="3594" max="3840" width="11.42578125" style="2"/>
    <col min="3841" max="3841" width="11.42578125" style="2" bestFit="1" customWidth="1"/>
    <col min="3842" max="3842" width="54.85546875" style="2" bestFit="1" customWidth="1"/>
    <col min="3843" max="3843" width="17.42578125" style="2" bestFit="1" customWidth="1"/>
    <col min="3844" max="3844" width="17.5703125" style="2" bestFit="1" customWidth="1"/>
    <col min="3845" max="3845" width="16.5703125" style="2" customWidth="1"/>
    <col min="3846" max="3846" width="17.5703125" style="2" bestFit="1" customWidth="1"/>
    <col min="3847" max="3847" width="17.42578125" style="2" bestFit="1" customWidth="1"/>
    <col min="3848" max="3848" width="17.140625" style="2" bestFit="1" customWidth="1"/>
    <col min="3849" max="3849" width="14.28515625" style="2" bestFit="1" customWidth="1"/>
    <col min="3850" max="4096" width="11.42578125" style="2"/>
    <col min="4097" max="4097" width="11.42578125" style="2" bestFit="1" customWidth="1"/>
    <col min="4098" max="4098" width="54.85546875" style="2" bestFit="1" customWidth="1"/>
    <col min="4099" max="4099" width="17.42578125" style="2" bestFit="1" customWidth="1"/>
    <col min="4100" max="4100" width="17.5703125" style="2" bestFit="1" customWidth="1"/>
    <col min="4101" max="4101" width="16.5703125" style="2" customWidth="1"/>
    <col min="4102" max="4102" width="17.5703125" style="2" bestFit="1" customWidth="1"/>
    <col min="4103" max="4103" width="17.42578125" style="2" bestFit="1" customWidth="1"/>
    <col min="4104" max="4104" width="17.140625" style="2" bestFit="1" customWidth="1"/>
    <col min="4105" max="4105" width="14.28515625" style="2" bestFit="1" customWidth="1"/>
    <col min="4106" max="4352" width="11.42578125" style="2"/>
    <col min="4353" max="4353" width="11.42578125" style="2" bestFit="1" customWidth="1"/>
    <col min="4354" max="4354" width="54.85546875" style="2" bestFit="1" customWidth="1"/>
    <col min="4355" max="4355" width="17.42578125" style="2" bestFit="1" customWidth="1"/>
    <col min="4356" max="4356" width="17.5703125" style="2" bestFit="1" customWidth="1"/>
    <col min="4357" max="4357" width="16.5703125" style="2" customWidth="1"/>
    <col min="4358" max="4358" width="17.5703125" style="2" bestFit="1" customWidth="1"/>
    <col min="4359" max="4359" width="17.42578125" style="2" bestFit="1" customWidth="1"/>
    <col min="4360" max="4360" width="17.140625" style="2" bestFit="1" customWidth="1"/>
    <col min="4361" max="4361" width="14.28515625" style="2" bestFit="1" customWidth="1"/>
    <col min="4362" max="4608" width="11.42578125" style="2"/>
    <col min="4609" max="4609" width="11.42578125" style="2" bestFit="1" customWidth="1"/>
    <col min="4610" max="4610" width="54.85546875" style="2" bestFit="1" customWidth="1"/>
    <col min="4611" max="4611" width="17.42578125" style="2" bestFit="1" customWidth="1"/>
    <col min="4612" max="4612" width="17.5703125" style="2" bestFit="1" customWidth="1"/>
    <col min="4613" max="4613" width="16.5703125" style="2" customWidth="1"/>
    <col min="4614" max="4614" width="17.5703125" style="2" bestFit="1" customWidth="1"/>
    <col min="4615" max="4615" width="17.42578125" style="2" bestFit="1" customWidth="1"/>
    <col min="4616" max="4616" width="17.140625" style="2" bestFit="1" customWidth="1"/>
    <col min="4617" max="4617" width="14.28515625" style="2" bestFit="1" customWidth="1"/>
    <col min="4618" max="4864" width="11.42578125" style="2"/>
    <col min="4865" max="4865" width="11.42578125" style="2" bestFit="1" customWidth="1"/>
    <col min="4866" max="4866" width="54.85546875" style="2" bestFit="1" customWidth="1"/>
    <col min="4867" max="4867" width="17.42578125" style="2" bestFit="1" customWidth="1"/>
    <col min="4868" max="4868" width="17.5703125" style="2" bestFit="1" customWidth="1"/>
    <col min="4869" max="4869" width="16.5703125" style="2" customWidth="1"/>
    <col min="4870" max="4870" width="17.5703125" style="2" bestFit="1" customWidth="1"/>
    <col min="4871" max="4871" width="17.42578125" style="2" bestFit="1" customWidth="1"/>
    <col min="4872" max="4872" width="17.140625" style="2" bestFit="1" customWidth="1"/>
    <col min="4873" max="4873" width="14.28515625" style="2" bestFit="1" customWidth="1"/>
    <col min="4874" max="5120" width="11.42578125" style="2"/>
    <col min="5121" max="5121" width="11.42578125" style="2" bestFit="1" customWidth="1"/>
    <col min="5122" max="5122" width="54.85546875" style="2" bestFit="1" customWidth="1"/>
    <col min="5123" max="5123" width="17.42578125" style="2" bestFit="1" customWidth="1"/>
    <col min="5124" max="5124" width="17.5703125" style="2" bestFit="1" customWidth="1"/>
    <col min="5125" max="5125" width="16.5703125" style="2" customWidth="1"/>
    <col min="5126" max="5126" width="17.5703125" style="2" bestFit="1" customWidth="1"/>
    <col min="5127" max="5127" width="17.42578125" style="2" bestFit="1" customWidth="1"/>
    <col min="5128" max="5128" width="17.140625" style="2" bestFit="1" customWidth="1"/>
    <col min="5129" max="5129" width="14.28515625" style="2" bestFit="1" customWidth="1"/>
    <col min="5130" max="5376" width="11.42578125" style="2"/>
    <col min="5377" max="5377" width="11.42578125" style="2" bestFit="1" customWidth="1"/>
    <col min="5378" max="5378" width="54.85546875" style="2" bestFit="1" customWidth="1"/>
    <col min="5379" max="5379" width="17.42578125" style="2" bestFit="1" customWidth="1"/>
    <col min="5380" max="5380" width="17.5703125" style="2" bestFit="1" customWidth="1"/>
    <col min="5381" max="5381" width="16.5703125" style="2" customWidth="1"/>
    <col min="5382" max="5382" width="17.5703125" style="2" bestFit="1" customWidth="1"/>
    <col min="5383" max="5383" width="17.42578125" style="2" bestFit="1" customWidth="1"/>
    <col min="5384" max="5384" width="17.140625" style="2" bestFit="1" customWidth="1"/>
    <col min="5385" max="5385" width="14.28515625" style="2" bestFit="1" customWidth="1"/>
    <col min="5386" max="5632" width="11.42578125" style="2"/>
    <col min="5633" max="5633" width="11.42578125" style="2" bestFit="1" customWidth="1"/>
    <col min="5634" max="5634" width="54.85546875" style="2" bestFit="1" customWidth="1"/>
    <col min="5635" max="5635" width="17.42578125" style="2" bestFit="1" customWidth="1"/>
    <col min="5636" max="5636" width="17.5703125" style="2" bestFit="1" customWidth="1"/>
    <col min="5637" max="5637" width="16.5703125" style="2" customWidth="1"/>
    <col min="5638" max="5638" width="17.5703125" style="2" bestFit="1" customWidth="1"/>
    <col min="5639" max="5639" width="17.42578125" style="2" bestFit="1" customWidth="1"/>
    <col min="5640" max="5640" width="17.140625" style="2" bestFit="1" customWidth="1"/>
    <col min="5641" max="5641" width="14.28515625" style="2" bestFit="1" customWidth="1"/>
    <col min="5642" max="5888" width="11.42578125" style="2"/>
    <col min="5889" max="5889" width="11.42578125" style="2" bestFit="1" customWidth="1"/>
    <col min="5890" max="5890" width="54.85546875" style="2" bestFit="1" customWidth="1"/>
    <col min="5891" max="5891" width="17.42578125" style="2" bestFit="1" customWidth="1"/>
    <col min="5892" max="5892" width="17.5703125" style="2" bestFit="1" customWidth="1"/>
    <col min="5893" max="5893" width="16.5703125" style="2" customWidth="1"/>
    <col min="5894" max="5894" width="17.5703125" style="2" bestFit="1" customWidth="1"/>
    <col min="5895" max="5895" width="17.42578125" style="2" bestFit="1" customWidth="1"/>
    <col min="5896" max="5896" width="17.140625" style="2" bestFit="1" customWidth="1"/>
    <col min="5897" max="5897" width="14.28515625" style="2" bestFit="1" customWidth="1"/>
    <col min="5898" max="6144" width="11.42578125" style="2"/>
    <col min="6145" max="6145" width="11.42578125" style="2" bestFit="1" customWidth="1"/>
    <col min="6146" max="6146" width="54.85546875" style="2" bestFit="1" customWidth="1"/>
    <col min="6147" max="6147" width="17.42578125" style="2" bestFit="1" customWidth="1"/>
    <col min="6148" max="6148" width="17.5703125" style="2" bestFit="1" customWidth="1"/>
    <col min="6149" max="6149" width="16.5703125" style="2" customWidth="1"/>
    <col min="6150" max="6150" width="17.5703125" style="2" bestFit="1" customWidth="1"/>
    <col min="6151" max="6151" width="17.42578125" style="2" bestFit="1" customWidth="1"/>
    <col min="6152" max="6152" width="17.140625" style="2" bestFit="1" customWidth="1"/>
    <col min="6153" max="6153" width="14.28515625" style="2" bestFit="1" customWidth="1"/>
    <col min="6154" max="6400" width="11.42578125" style="2"/>
    <col min="6401" max="6401" width="11.42578125" style="2" bestFit="1" customWidth="1"/>
    <col min="6402" max="6402" width="54.85546875" style="2" bestFit="1" customWidth="1"/>
    <col min="6403" max="6403" width="17.42578125" style="2" bestFit="1" customWidth="1"/>
    <col min="6404" max="6404" width="17.5703125" style="2" bestFit="1" customWidth="1"/>
    <col min="6405" max="6405" width="16.5703125" style="2" customWidth="1"/>
    <col min="6406" max="6406" width="17.5703125" style="2" bestFit="1" customWidth="1"/>
    <col min="6407" max="6407" width="17.42578125" style="2" bestFit="1" customWidth="1"/>
    <col min="6408" max="6408" width="17.140625" style="2" bestFit="1" customWidth="1"/>
    <col min="6409" max="6409" width="14.28515625" style="2" bestFit="1" customWidth="1"/>
    <col min="6410" max="6656" width="11.42578125" style="2"/>
    <col min="6657" max="6657" width="11.42578125" style="2" bestFit="1" customWidth="1"/>
    <col min="6658" max="6658" width="54.85546875" style="2" bestFit="1" customWidth="1"/>
    <col min="6659" max="6659" width="17.42578125" style="2" bestFit="1" customWidth="1"/>
    <col min="6660" max="6660" width="17.5703125" style="2" bestFit="1" customWidth="1"/>
    <col min="6661" max="6661" width="16.5703125" style="2" customWidth="1"/>
    <col min="6662" max="6662" width="17.5703125" style="2" bestFit="1" customWidth="1"/>
    <col min="6663" max="6663" width="17.42578125" style="2" bestFit="1" customWidth="1"/>
    <col min="6664" max="6664" width="17.140625" style="2" bestFit="1" customWidth="1"/>
    <col min="6665" max="6665" width="14.28515625" style="2" bestFit="1" customWidth="1"/>
    <col min="6666" max="6912" width="11.42578125" style="2"/>
    <col min="6913" max="6913" width="11.42578125" style="2" bestFit="1" customWidth="1"/>
    <col min="6914" max="6914" width="54.85546875" style="2" bestFit="1" customWidth="1"/>
    <col min="6915" max="6915" width="17.42578125" style="2" bestFit="1" customWidth="1"/>
    <col min="6916" max="6916" width="17.5703125" style="2" bestFit="1" customWidth="1"/>
    <col min="6917" max="6917" width="16.5703125" style="2" customWidth="1"/>
    <col min="6918" max="6918" width="17.5703125" style="2" bestFit="1" customWidth="1"/>
    <col min="6919" max="6919" width="17.42578125" style="2" bestFit="1" customWidth="1"/>
    <col min="6920" max="6920" width="17.140625" style="2" bestFit="1" customWidth="1"/>
    <col min="6921" max="6921" width="14.28515625" style="2" bestFit="1" customWidth="1"/>
    <col min="6922" max="7168" width="11.42578125" style="2"/>
    <col min="7169" max="7169" width="11.42578125" style="2" bestFit="1" customWidth="1"/>
    <col min="7170" max="7170" width="54.85546875" style="2" bestFit="1" customWidth="1"/>
    <col min="7171" max="7171" width="17.42578125" style="2" bestFit="1" customWidth="1"/>
    <col min="7172" max="7172" width="17.5703125" style="2" bestFit="1" customWidth="1"/>
    <col min="7173" max="7173" width="16.5703125" style="2" customWidth="1"/>
    <col min="7174" max="7174" width="17.5703125" style="2" bestFit="1" customWidth="1"/>
    <col min="7175" max="7175" width="17.42578125" style="2" bestFit="1" customWidth="1"/>
    <col min="7176" max="7176" width="17.140625" style="2" bestFit="1" customWidth="1"/>
    <col min="7177" max="7177" width="14.28515625" style="2" bestFit="1" customWidth="1"/>
    <col min="7178" max="7424" width="11.42578125" style="2"/>
    <col min="7425" max="7425" width="11.42578125" style="2" bestFit="1" customWidth="1"/>
    <col min="7426" max="7426" width="54.85546875" style="2" bestFit="1" customWidth="1"/>
    <col min="7427" max="7427" width="17.42578125" style="2" bestFit="1" customWidth="1"/>
    <col min="7428" max="7428" width="17.5703125" style="2" bestFit="1" customWidth="1"/>
    <col min="7429" max="7429" width="16.5703125" style="2" customWidth="1"/>
    <col min="7430" max="7430" width="17.5703125" style="2" bestFit="1" customWidth="1"/>
    <col min="7431" max="7431" width="17.42578125" style="2" bestFit="1" customWidth="1"/>
    <col min="7432" max="7432" width="17.140625" style="2" bestFit="1" customWidth="1"/>
    <col min="7433" max="7433" width="14.28515625" style="2" bestFit="1" customWidth="1"/>
    <col min="7434" max="7680" width="11.42578125" style="2"/>
    <col min="7681" max="7681" width="11.42578125" style="2" bestFit="1" customWidth="1"/>
    <col min="7682" max="7682" width="54.85546875" style="2" bestFit="1" customWidth="1"/>
    <col min="7683" max="7683" width="17.42578125" style="2" bestFit="1" customWidth="1"/>
    <col min="7684" max="7684" width="17.5703125" style="2" bestFit="1" customWidth="1"/>
    <col min="7685" max="7685" width="16.5703125" style="2" customWidth="1"/>
    <col min="7686" max="7686" width="17.5703125" style="2" bestFit="1" customWidth="1"/>
    <col min="7687" max="7687" width="17.42578125" style="2" bestFit="1" customWidth="1"/>
    <col min="7688" max="7688" width="17.140625" style="2" bestFit="1" customWidth="1"/>
    <col min="7689" max="7689" width="14.28515625" style="2" bestFit="1" customWidth="1"/>
    <col min="7690" max="7936" width="11.42578125" style="2"/>
    <col min="7937" max="7937" width="11.42578125" style="2" bestFit="1" customWidth="1"/>
    <col min="7938" max="7938" width="54.85546875" style="2" bestFit="1" customWidth="1"/>
    <col min="7939" max="7939" width="17.42578125" style="2" bestFit="1" customWidth="1"/>
    <col min="7940" max="7940" width="17.5703125" style="2" bestFit="1" customWidth="1"/>
    <col min="7941" max="7941" width="16.5703125" style="2" customWidth="1"/>
    <col min="7942" max="7942" width="17.5703125" style="2" bestFit="1" customWidth="1"/>
    <col min="7943" max="7943" width="17.42578125" style="2" bestFit="1" customWidth="1"/>
    <col min="7944" max="7944" width="17.140625" style="2" bestFit="1" customWidth="1"/>
    <col min="7945" max="7945" width="14.28515625" style="2" bestFit="1" customWidth="1"/>
    <col min="7946" max="8192" width="11.42578125" style="2"/>
    <col min="8193" max="8193" width="11.42578125" style="2" bestFit="1" customWidth="1"/>
    <col min="8194" max="8194" width="54.85546875" style="2" bestFit="1" customWidth="1"/>
    <col min="8195" max="8195" width="17.42578125" style="2" bestFit="1" customWidth="1"/>
    <col min="8196" max="8196" width="17.5703125" style="2" bestFit="1" customWidth="1"/>
    <col min="8197" max="8197" width="16.5703125" style="2" customWidth="1"/>
    <col min="8198" max="8198" width="17.5703125" style="2" bestFit="1" customWidth="1"/>
    <col min="8199" max="8199" width="17.42578125" style="2" bestFit="1" customWidth="1"/>
    <col min="8200" max="8200" width="17.140625" style="2" bestFit="1" customWidth="1"/>
    <col min="8201" max="8201" width="14.28515625" style="2" bestFit="1" customWidth="1"/>
    <col min="8202" max="8448" width="11.42578125" style="2"/>
    <col min="8449" max="8449" width="11.42578125" style="2" bestFit="1" customWidth="1"/>
    <col min="8450" max="8450" width="54.85546875" style="2" bestFit="1" customWidth="1"/>
    <col min="8451" max="8451" width="17.42578125" style="2" bestFit="1" customWidth="1"/>
    <col min="8452" max="8452" width="17.5703125" style="2" bestFit="1" customWidth="1"/>
    <col min="8453" max="8453" width="16.5703125" style="2" customWidth="1"/>
    <col min="8454" max="8454" width="17.5703125" style="2" bestFit="1" customWidth="1"/>
    <col min="8455" max="8455" width="17.42578125" style="2" bestFit="1" customWidth="1"/>
    <col min="8456" max="8456" width="17.140625" style="2" bestFit="1" customWidth="1"/>
    <col min="8457" max="8457" width="14.28515625" style="2" bestFit="1" customWidth="1"/>
    <col min="8458" max="8704" width="11.42578125" style="2"/>
    <col min="8705" max="8705" width="11.42578125" style="2" bestFit="1" customWidth="1"/>
    <col min="8706" max="8706" width="54.85546875" style="2" bestFit="1" customWidth="1"/>
    <col min="8707" max="8707" width="17.42578125" style="2" bestFit="1" customWidth="1"/>
    <col min="8708" max="8708" width="17.5703125" style="2" bestFit="1" customWidth="1"/>
    <col min="8709" max="8709" width="16.5703125" style="2" customWidth="1"/>
    <col min="8710" max="8710" width="17.5703125" style="2" bestFit="1" customWidth="1"/>
    <col min="8711" max="8711" width="17.42578125" style="2" bestFit="1" customWidth="1"/>
    <col min="8712" max="8712" width="17.140625" style="2" bestFit="1" customWidth="1"/>
    <col min="8713" max="8713" width="14.28515625" style="2" bestFit="1" customWidth="1"/>
    <col min="8714" max="8960" width="11.42578125" style="2"/>
    <col min="8961" max="8961" width="11.42578125" style="2" bestFit="1" customWidth="1"/>
    <col min="8962" max="8962" width="54.85546875" style="2" bestFit="1" customWidth="1"/>
    <col min="8963" max="8963" width="17.42578125" style="2" bestFit="1" customWidth="1"/>
    <col min="8964" max="8964" width="17.5703125" style="2" bestFit="1" customWidth="1"/>
    <col min="8965" max="8965" width="16.5703125" style="2" customWidth="1"/>
    <col min="8966" max="8966" width="17.5703125" style="2" bestFit="1" customWidth="1"/>
    <col min="8967" max="8967" width="17.42578125" style="2" bestFit="1" customWidth="1"/>
    <col min="8968" max="8968" width="17.140625" style="2" bestFit="1" customWidth="1"/>
    <col min="8969" max="8969" width="14.28515625" style="2" bestFit="1" customWidth="1"/>
    <col min="8970" max="9216" width="11.42578125" style="2"/>
    <col min="9217" max="9217" width="11.42578125" style="2" bestFit="1" customWidth="1"/>
    <col min="9218" max="9218" width="54.85546875" style="2" bestFit="1" customWidth="1"/>
    <col min="9219" max="9219" width="17.42578125" style="2" bestFit="1" customWidth="1"/>
    <col min="9220" max="9220" width="17.5703125" style="2" bestFit="1" customWidth="1"/>
    <col min="9221" max="9221" width="16.5703125" style="2" customWidth="1"/>
    <col min="9222" max="9222" width="17.5703125" style="2" bestFit="1" customWidth="1"/>
    <col min="9223" max="9223" width="17.42578125" style="2" bestFit="1" customWidth="1"/>
    <col min="9224" max="9224" width="17.140625" style="2" bestFit="1" customWidth="1"/>
    <col min="9225" max="9225" width="14.28515625" style="2" bestFit="1" customWidth="1"/>
    <col min="9226" max="9472" width="11.42578125" style="2"/>
    <col min="9473" max="9473" width="11.42578125" style="2" bestFit="1" customWidth="1"/>
    <col min="9474" max="9474" width="54.85546875" style="2" bestFit="1" customWidth="1"/>
    <col min="9475" max="9475" width="17.42578125" style="2" bestFit="1" customWidth="1"/>
    <col min="9476" max="9476" width="17.5703125" style="2" bestFit="1" customWidth="1"/>
    <col min="9477" max="9477" width="16.5703125" style="2" customWidth="1"/>
    <col min="9478" max="9478" width="17.5703125" style="2" bestFit="1" customWidth="1"/>
    <col min="9479" max="9479" width="17.42578125" style="2" bestFit="1" customWidth="1"/>
    <col min="9480" max="9480" width="17.140625" style="2" bestFit="1" customWidth="1"/>
    <col min="9481" max="9481" width="14.28515625" style="2" bestFit="1" customWidth="1"/>
    <col min="9482" max="9728" width="11.42578125" style="2"/>
    <col min="9729" max="9729" width="11.42578125" style="2" bestFit="1" customWidth="1"/>
    <col min="9730" max="9730" width="54.85546875" style="2" bestFit="1" customWidth="1"/>
    <col min="9731" max="9731" width="17.42578125" style="2" bestFit="1" customWidth="1"/>
    <col min="9732" max="9732" width="17.5703125" style="2" bestFit="1" customWidth="1"/>
    <col min="9733" max="9733" width="16.5703125" style="2" customWidth="1"/>
    <col min="9734" max="9734" width="17.5703125" style="2" bestFit="1" customWidth="1"/>
    <col min="9735" max="9735" width="17.42578125" style="2" bestFit="1" customWidth="1"/>
    <col min="9736" max="9736" width="17.140625" style="2" bestFit="1" customWidth="1"/>
    <col min="9737" max="9737" width="14.28515625" style="2" bestFit="1" customWidth="1"/>
    <col min="9738" max="9984" width="11.42578125" style="2"/>
    <col min="9985" max="9985" width="11.42578125" style="2" bestFit="1" customWidth="1"/>
    <col min="9986" max="9986" width="54.85546875" style="2" bestFit="1" customWidth="1"/>
    <col min="9987" max="9987" width="17.42578125" style="2" bestFit="1" customWidth="1"/>
    <col min="9988" max="9988" width="17.5703125" style="2" bestFit="1" customWidth="1"/>
    <col min="9989" max="9989" width="16.5703125" style="2" customWidth="1"/>
    <col min="9990" max="9990" width="17.5703125" style="2" bestFit="1" customWidth="1"/>
    <col min="9991" max="9991" width="17.42578125" style="2" bestFit="1" customWidth="1"/>
    <col min="9992" max="9992" width="17.140625" style="2" bestFit="1" customWidth="1"/>
    <col min="9993" max="9993" width="14.28515625" style="2" bestFit="1" customWidth="1"/>
    <col min="9994" max="10240" width="11.42578125" style="2"/>
    <col min="10241" max="10241" width="11.42578125" style="2" bestFit="1" customWidth="1"/>
    <col min="10242" max="10242" width="54.85546875" style="2" bestFit="1" customWidth="1"/>
    <col min="10243" max="10243" width="17.42578125" style="2" bestFit="1" customWidth="1"/>
    <col min="10244" max="10244" width="17.5703125" style="2" bestFit="1" customWidth="1"/>
    <col min="10245" max="10245" width="16.5703125" style="2" customWidth="1"/>
    <col min="10246" max="10246" width="17.5703125" style="2" bestFit="1" customWidth="1"/>
    <col min="10247" max="10247" width="17.42578125" style="2" bestFit="1" customWidth="1"/>
    <col min="10248" max="10248" width="17.140625" style="2" bestFit="1" customWidth="1"/>
    <col min="10249" max="10249" width="14.28515625" style="2" bestFit="1" customWidth="1"/>
    <col min="10250" max="10496" width="11.42578125" style="2"/>
    <col min="10497" max="10497" width="11.42578125" style="2" bestFit="1" customWidth="1"/>
    <col min="10498" max="10498" width="54.85546875" style="2" bestFit="1" customWidth="1"/>
    <col min="10499" max="10499" width="17.42578125" style="2" bestFit="1" customWidth="1"/>
    <col min="10500" max="10500" width="17.5703125" style="2" bestFit="1" customWidth="1"/>
    <col min="10501" max="10501" width="16.5703125" style="2" customWidth="1"/>
    <col min="10502" max="10502" width="17.5703125" style="2" bestFit="1" customWidth="1"/>
    <col min="10503" max="10503" width="17.42578125" style="2" bestFit="1" customWidth="1"/>
    <col min="10504" max="10504" width="17.140625" style="2" bestFit="1" customWidth="1"/>
    <col min="10505" max="10505" width="14.28515625" style="2" bestFit="1" customWidth="1"/>
    <col min="10506" max="10752" width="11.42578125" style="2"/>
    <col min="10753" max="10753" width="11.42578125" style="2" bestFit="1" customWidth="1"/>
    <col min="10754" max="10754" width="54.85546875" style="2" bestFit="1" customWidth="1"/>
    <col min="10755" max="10755" width="17.42578125" style="2" bestFit="1" customWidth="1"/>
    <col min="10756" max="10756" width="17.5703125" style="2" bestFit="1" customWidth="1"/>
    <col min="10757" max="10757" width="16.5703125" style="2" customWidth="1"/>
    <col min="10758" max="10758" width="17.5703125" style="2" bestFit="1" customWidth="1"/>
    <col min="10759" max="10759" width="17.42578125" style="2" bestFit="1" customWidth="1"/>
    <col min="10760" max="10760" width="17.140625" style="2" bestFit="1" customWidth="1"/>
    <col min="10761" max="10761" width="14.28515625" style="2" bestFit="1" customWidth="1"/>
    <col min="10762" max="11008" width="11.42578125" style="2"/>
    <col min="11009" max="11009" width="11.42578125" style="2" bestFit="1" customWidth="1"/>
    <col min="11010" max="11010" width="54.85546875" style="2" bestFit="1" customWidth="1"/>
    <col min="11011" max="11011" width="17.42578125" style="2" bestFit="1" customWidth="1"/>
    <col min="11012" max="11012" width="17.5703125" style="2" bestFit="1" customWidth="1"/>
    <col min="11013" max="11013" width="16.5703125" style="2" customWidth="1"/>
    <col min="11014" max="11014" width="17.5703125" style="2" bestFit="1" customWidth="1"/>
    <col min="11015" max="11015" width="17.42578125" style="2" bestFit="1" customWidth="1"/>
    <col min="11016" max="11016" width="17.140625" style="2" bestFit="1" customWidth="1"/>
    <col min="11017" max="11017" width="14.28515625" style="2" bestFit="1" customWidth="1"/>
    <col min="11018" max="11264" width="11.42578125" style="2"/>
    <col min="11265" max="11265" width="11.42578125" style="2" bestFit="1" customWidth="1"/>
    <col min="11266" max="11266" width="54.85546875" style="2" bestFit="1" customWidth="1"/>
    <col min="11267" max="11267" width="17.42578125" style="2" bestFit="1" customWidth="1"/>
    <col min="11268" max="11268" width="17.5703125" style="2" bestFit="1" customWidth="1"/>
    <col min="11269" max="11269" width="16.5703125" style="2" customWidth="1"/>
    <col min="11270" max="11270" width="17.5703125" style="2" bestFit="1" customWidth="1"/>
    <col min="11271" max="11271" width="17.42578125" style="2" bestFit="1" customWidth="1"/>
    <col min="11272" max="11272" width="17.140625" style="2" bestFit="1" customWidth="1"/>
    <col min="11273" max="11273" width="14.28515625" style="2" bestFit="1" customWidth="1"/>
    <col min="11274" max="11520" width="11.42578125" style="2"/>
    <col min="11521" max="11521" width="11.42578125" style="2" bestFit="1" customWidth="1"/>
    <col min="11522" max="11522" width="54.85546875" style="2" bestFit="1" customWidth="1"/>
    <col min="11523" max="11523" width="17.42578125" style="2" bestFit="1" customWidth="1"/>
    <col min="11524" max="11524" width="17.5703125" style="2" bestFit="1" customWidth="1"/>
    <col min="11525" max="11525" width="16.5703125" style="2" customWidth="1"/>
    <col min="11526" max="11526" width="17.5703125" style="2" bestFit="1" customWidth="1"/>
    <col min="11527" max="11527" width="17.42578125" style="2" bestFit="1" customWidth="1"/>
    <col min="11528" max="11528" width="17.140625" style="2" bestFit="1" customWidth="1"/>
    <col min="11529" max="11529" width="14.28515625" style="2" bestFit="1" customWidth="1"/>
    <col min="11530" max="11776" width="11.42578125" style="2"/>
    <col min="11777" max="11777" width="11.42578125" style="2" bestFit="1" customWidth="1"/>
    <col min="11778" max="11778" width="54.85546875" style="2" bestFit="1" customWidth="1"/>
    <col min="11779" max="11779" width="17.42578125" style="2" bestFit="1" customWidth="1"/>
    <col min="11780" max="11780" width="17.5703125" style="2" bestFit="1" customWidth="1"/>
    <col min="11781" max="11781" width="16.5703125" style="2" customWidth="1"/>
    <col min="11782" max="11782" width="17.5703125" style="2" bestFit="1" customWidth="1"/>
    <col min="11783" max="11783" width="17.42578125" style="2" bestFit="1" customWidth="1"/>
    <col min="11784" max="11784" width="17.140625" style="2" bestFit="1" customWidth="1"/>
    <col min="11785" max="11785" width="14.28515625" style="2" bestFit="1" customWidth="1"/>
    <col min="11786" max="12032" width="11.42578125" style="2"/>
    <col min="12033" max="12033" width="11.42578125" style="2" bestFit="1" customWidth="1"/>
    <col min="12034" max="12034" width="54.85546875" style="2" bestFit="1" customWidth="1"/>
    <col min="12035" max="12035" width="17.42578125" style="2" bestFit="1" customWidth="1"/>
    <col min="12036" max="12036" width="17.5703125" style="2" bestFit="1" customWidth="1"/>
    <col min="12037" max="12037" width="16.5703125" style="2" customWidth="1"/>
    <col min="12038" max="12038" width="17.5703125" style="2" bestFit="1" customWidth="1"/>
    <col min="12039" max="12039" width="17.42578125" style="2" bestFit="1" customWidth="1"/>
    <col min="12040" max="12040" width="17.140625" style="2" bestFit="1" customWidth="1"/>
    <col min="12041" max="12041" width="14.28515625" style="2" bestFit="1" customWidth="1"/>
    <col min="12042" max="12288" width="11.42578125" style="2"/>
    <col min="12289" max="12289" width="11.42578125" style="2" bestFit="1" customWidth="1"/>
    <col min="12290" max="12290" width="54.85546875" style="2" bestFit="1" customWidth="1"/>
    <col min="12291" max="12291" width="17.42578125" style="2" bestFit="1" customWidth="1"/>
    <col min="12292" max="12292" width="17.5703125" style="2" bestFit="1" customWidth="1"/>
    <col min="12293" max="12293" width="16.5703125" style="2" customWidth="1"/>
    <col min="12294" max="12294" width="17.5703125" style="2" bestFit="1" customWidth="1"/>
    <col min="12295" max="12295" width="17.42578125" style="2" bestFit="1" customWidth="1"/>
    <col min="12296" max="12296" width="17.140625" style="2" bestFit="1" customWidth="1"/>
    <col min="12297" max="12297" width="14.28515625" style="2" bestFit="1" customWidth="1"/>
    <col min="12298" max="12544" width="11.42578125" style="2"/>
    <col min="12545" max="12545" width="11.42578125" style="2" bestFit="1" customWidth="1"/>
    <col min="12546" max="12546" width="54.85546875" style="2" bestFit="1" customWidth="1"/>
    <col min="12547" max="12547" width="17.42578125" style="2" bestFit="1" customWidth="1"/>
    <col min="12548" max="12548" width="17.5703125" style="2" bestFit="1" customWidth="1"/>
    <col min="12549" max="12549" width="16.5703125" style="2" customWidth="1"/>
    <col min="12550" max="12550" width="17.5703125" style="2" bestFit="1" customWidth="1"/>
    <col min="12551" max="12551" width="17.42578125" style="2" bestFit="1" customWidth="1"/>
    <col min="12552" max="12552" width="17.140625" style="2" bestFit="1" customWidth="1"/>
    <col min="12553" max="12553" width="14.28515625" style="2" bestFit="1" customWidth="1"/>
    <col min="12554" max="12800" width="11.42578125" style="2"/>
    <col min="12801" max="12801" width="11.42578125" style="2" bestFit="1" customWidth="1"/>
    <col min="12802" max="12802" width="54.85546875" style="2" bestFit="1" customWidth="1"/>
    <col min="12803" max="12803" width="17.42578125" style="2" bestFit="1" customWidth="1"/>
    <col min="12804" max="12804" width="17.5703125" style="2" bestFit="1" customWidth="1"/>
    <col min="12805" max="12805" width="16.5703125" style="2" customWidth="1"/>
    <col min="12806" max="12806" width="17.5703125" style="2" bestFit="1" customWidth="1"/>
    <col min="12807" max="12807" width="17.42578125" style="2" bestFit="1" customWidth="1"/>
    <col min="12808" max="12808" width="17.140625" style="2" bestFit="1" customWidth="1"/>
    <col min="12809" max="12809" width="14.28515625" style="2" bestFit="1" customWidth="1"/>
    <col min="12810" max="13056" width="11.42578125" style="2"/>
    <col min="13057" max="13057" width="11.42578125" style="2" bestFit="1" customWidth="1"/>
    <col min="13058" max="13058" width="54.85546875" style="2" bestFit="1" customWidth="1"/>
    <col min="13059" max="13059" width="17.42578125" style="2" bestFit="1" customWidth="1"/>
    <col min="13060" max="13060" width="17.5703125" style="2" bestFit="1" customWidth="1"/>
    <col min="13061" max="13061" width="16.5703125" style="2" customWidth="1"/>
    <col min="13062" max="13062" width="17.5703125" style="2" bestFit="1" customWidth="1"/>
    <col min="13063" max="13063" width="17.42578125" style="2" bestFit="1" customWidth="1"/>
    <col min="13064" max="13064" width="17.140625" style="2" bestFit="1" customWidth="1"/>
    <col min="13065" max="13065" width="14.28515625" style="2" bestFit="1" customWidth="1"/>
    <col min="13066" max="13312" width="11.42578125" style="2"/>
    <col min="13313" max="13313" width="11.42578125" style="2" bestFit="1" customWidth="1"/>
    <col min="13314" max="13314" width="54.85546875" style="2" bestFit="1" customWidth="1"/>
    <col min="13315" max="13315" width="17.42578125" style="2" bestFit="1" customWidth="1"/>
    <col min="13316" max="13316" width="17.5703125" style="2" bestFit="1" customWidth="1"/>
    <col min="13317" max="13317" width="16.5703125" style="2" customWidth="1"/>
    <col min="13318" max="13318" width="17.5703125" style="2" bestFit="1" customWidth="1"/>
    <col min="13319" max="13319" width="17.42578125" style="2" bestFit="1" customWidth="1"/>
    <col min="13320" max="13320" width="17.140625" style="2" bestFit="1" customWidth="1"/>
    <col min="13321" max="13321" width="14.28515625" style="2" bestFit="1" customWidth="1"/>
    <col min="13322" max="13568" width="11.42578125" style="2"/>
    <col min="13569" max="13569" width="11.42578125" style="2" bestFit="1" customWidth="1"/>
    <col min="13570" max="13570" width="54.85546875" style="2" bestFit="1" customWidth="1"/>
    <col min="13571" max="13571" width="17.42578125" style="2" bestFit="1" customWidth="1"/>
    <col min="13572" max="13572" width="17.5703125" style="2" bestFit="1" customWidth="1"/>
    <col min="13573" max="13573" width="16.5703125" style="2" customWidth="1"/>
    <col min="13574" max="13574" width="17.5703125" style="2" bestFit="1" customWidth="1"/>
    <col min="13575" max="13575" width="17.42578125" style="2" bestFit="1" customWidth="1"/>
    <col min="13576" max="13576" width="17.140625" style="2" bestFit="1" customWidth="1"/>
    <col min="13577" max="13577" width="14.28515625" style="2" bestFit="1" customWidth="1"/>
    <col min="13578" max="13824" width="11.42578125" style="2"/>
    <col min="13825" max="13825" width="11.42578125" style="2" bestFit="1" customWidth="1"/>
    <col min="13826" max="13826" width="54.85546875" style="2" bestFit="1" customWidth="1"/>
    <col min="13827" max="13827" width="17.42578125" style="2" bestFit="1" customWidth="1"/>
    <col min="13828" max="13828" width="17.5703125" style="2" bestFit="1" customWidth="1"/>
    <col min="13829" max="13829" width="16.5703125" style="2" customWidth="1"/>
    <col min="13830" max="13830" width="17.5703125" style="2" bestFit="1" customWidth="1"/>
    <col min="13831" max="13831" width="17.42578125" style="2" bestFit="1" customWidth="1"/>
    <col min="13832" max="13832" width="17.140625" style="2" bestFit="1" customWidth="1"/>
    <col min="13833" max="13833" width="14.28515625" style="2" bestFit="1" customWidth="1"/>
    <col min="13834" max="14080" width="11.42578125" style="2"/>
    <col min="14081" max="14081" width="11.42578125" style="2" bestFit="1" customWidth="1"/>
    <col min="14082" max="14082" width="54.85546875" style="2" bestFit="1" customWidth="1"/>
    <col min="14083" max="14083" width="17.42578125" style="2" bestFit="1" customWidth="1"/>
    <col min="14084" max="14084" width="17.5703125" style="2" bestFit="1" customWidth="1"/>
    <col min="14085" max="14085" width="16.5703125" style="2" customWidth="1"/>
    <col min="14086" max="14086" width="17.5703125" style="2" bestFit="1" customWidth="1"/>
    <col min="14087" max="14087" width="17.42578125" style="2" bestFit="1" customWidth="1"/>
    <col min="14088" max="14088" width="17.140625" style="2" bestFit="1" customWidth="1"/>
    <col min="14089" max="14089" width="14.28515625" style="2" bestFit="1" customWidth="1"/>
    <col min="14090" max="14336" width="11.42578125" style="2"/>
    <col min="14337" max="14337" width="11.42578125" style="2" bestFit="1" customWidth="1"/>
    <col min="14338" max="14338" width="54.85546875" style="2" bestFit="1" customWidth="1"/>
    <col min="14339" max="14339" width="17.42578125" style="2" bestFit="1" customWidth="1"/>
    <col min="14340" max="14340" width="17.5703125" style="2" bestFit="1" customWidth="1"/>
    <col min="14341" max="14341" width="16.5703125" style="2" customWidth="1"/>
    <col min="14342" max="14342" width="17.5703125" style="2" bestFit="1" customWidth="1"/>
    <col min="14343" max="14343" width="17.42578125" style="2" bestFit="1" customWidth="1"/>
    <col min="14344" max="14344" width="17.140625" style="2" bestFit="1" customWidth="1"/>
    <col min="14345" max="14345" width="14.28515625" style="2" bestFit="1" customWidth="1"/>
    <col min="14346" max="14592" width="11.42578125" style="2"/>
    <col min="14593" max="14593" width="11.42578125" style="2" bestFit="1" customWidth="1"/>
    <col min="14594" max="14594" width="54.85546875" style="2" bestFit="1" customWidth="1"/>
    <col min="14595" max="14595" width="17.42578125" style="2" bestFit="1" customWidth="1"/>
    <col min="14596" max="14596" width="17.5703125" style="2" bestFit="1" customWidth="1"/>
    <col min="14597" max="14597" width="16.5703125" style="2" customWidth="1"/>
    <col min="14598" max="14598" width="17.5703125" style="2" bestFit="1" customWidth="1"/>
    <col min="14599" max="14599" width="17.42578125" style="2" bestFit="1" customWidth="1"/>
    <col min="14600" max="14600" width="17.140625" style="2" bestFit="1" customWidth="1"/>
    <col min="14601" max="14601" width="14.28515625" style="2" bestFit="1" customWidth="1"/>
    <col min="14602" max="14848" width="11.42578125" style="2"/>
    <col min="14849" max="14849" width="11.42578125" style="2" bestFit="1" customWidth="1"/>
    <col min="14850" max="14850" width="54.85546875" style="2" bestFit="1" customWidth="1"/>
    <col min="14851" max="14851" width="17.42578125" style="2" bestFit="1" customWidth="1"/>
    <col min="14852" max="14852" width="17.5703125" style="2" bestFit="1" customWidth="1"/>
    <col min="14853" max="14853" width="16.5703125" style="2" customWidth="1"/>
    <col min="14854" max="14854" width="17.5703125" style="2" bestFit="1" customWidth="1"/>
    <col min="14855" max="14855" width="17.42578125" style="2" bestFit="1" customWidth="1"/>
    <col min="14856" max="14856" width="17.140625" style="2" bestFit="1" customWidth="1"/>
    <col min="14857" max="14857" width="14.28515625" style="2" bestFit="1" customWidth="1"/>
    <col min="14858" max="15104" width="11.42578125" style="2"/>
    <col min="15105" max="15105" width="11.42578125" style="2" bestFit="1" customWidth="1"/>
    <col min="15106" max="15106" width="54.85546875" style="2" bestFit="1" customWidth="1"/>
    <col min="15107" max="15107" width="17.42578125" style="2" bestFit="1" customWidth="1"/>
    <col min="15108" max="15108" width="17.5703125" style="2" bestFit="1" customWidth="1"/>
    <col min="15109" max="15109" width="16.5703125" style="2" customWidth="1"/>
    <col min="15110" max="15110" width="17.5703125" style="2" bestFit="1" customWidth="1"/>
    <col min="15111" max="15111" width="17.42578125" style="2" bestFit="1" customWidth="1"/>
    <col min="15112" max="15112" width="17.140625" style="2" bestFit="1" customWidth="1"/>
    <col min="15113" max="15113" width="14.28515625" style="2" bestFit="1" customWidth="1"/>
    <col min="15114" max="15360" width="11.42578125" style="2"/>
    <col min="15361" max="15361" width="11.42578125" style="2" bestFit="1" customWidth="1"/>
    <col min="15362" max="15362" width="54.85546875" style="2" bestFit="1" customWidth="1"/>
    <col min="15363" max="15363" width="17.42578125" style="2" bestFit="1" customWidth="1"/>
    <col min="15364" max="15364" width="17.5703125" style="2" bestFit="1" customWidth="1"/>
    <col min="15365" max="15365" width="16.5703125" style="2" customWidth="1"/>
    <col min="15366" max="15366" width="17.5703125" style="2" bestFit="1" customWidth="1"/>
    <col min="15367" max="15367" width="17.42578125" style="2" bestFit="1" customWidth="1"/>
    <col min="15368" max="15368" width="17.140625" style="2" bestFit="1" customWidth="1"/>
    <col min="15369" max="15369" width="14.28515625" style="2" bestFit="1" customWidth="1"/>
    <col min="15370" max="15616" width="11.42578125" style="2"/>
    <col min="15617" max="15617" width="11.42578125" style="2" bestFit="1" customWidth="1"/>
    <col min="15618" max="15618" width="54.85546875" style="2" bestFit="1" customWidth="1"/>
    <col min="15619" max="15619" width="17.42578125" style="2" bestFit="1" customWidth="1"/>
    <col min="15620" max="15620" width="17.5703125" style="2" bestFit="1" customWidth="1"/>
    <col min="15621" max="15621" width="16.5703125" style="2" customWidth="1"/>
    <col min="15622" max="15622" width="17.5703125" style="2" bestFit="1" customWidth="1"/>
    <col min="15623" max="15623" width="17.42578125" style="2" bestFit="1" customWidth="1"/>
    <col min="15624" max="15624" width="17.140625" style="2" bestFit="1" customWidth="1"/>
    <col min="15625" max="15625" width="14.28515625" style="2" bestFit="1" customWidth="1"/>
    <col min="15626" max="15872" width="11.42578125" style="2"/>
    <col min="15873" max="15873" width="11.42578125" style="2" bestFit="1" customWidth="1"/>
    <col min="15874" max="15874" width="54.85546875" style="2" bestFit="1" customWidth="1"/>
    <col min="15875" max="15875" width="17.42578125" style="2" bestFit="1" customWidth="1"/>
    <col min="15876" max="15876" width="17.5703125" style="2" bestFit="1" customWidth="1"/>
    <col min="15877" max="15877" width="16.5703125" style="2" customWidth="1"/>
    <col min="15878" max="15878" width="17.5703125" style="2" bestFit="1" customWidth="1"/>
    <col min="15879" max="15879" width="17.42578125" style="2" bestFit="1" customWidth="1"/>
    <col min="15880" max="15880" width="17.140625" style="2" bestFit="1" customWidth="1"/>
    <col min="15881" max="15881" width="14.28515625" style="2" bestFit="1" customWidth="1"/>
    <col min="15882" max="16128" width="11.42578125" style="2"/>
    <col min="16129" max="16129" width="11.42578125" style="2" bestFit="1" customWidth="1"/>
    <col min="16130" max="16130" width="54.85546875" style="2" bestFit="1" customWidth="1"/>
    <col min="16131" max="16131" width="17.42578125" style="2" bestFit="1" customWidth="1"/>
    <col min="16132" max="16132" width="17.5703125" style="2" bestFit="1" customWidth="1"/>
    <col min="16133" max="16133" width="16.5703125" style="2" customWidth="1"/>
    <col min="16134" max="16134" width="17.5703125" style="2" bestFit="1" customWidth="1"/>
    <col min="16135" max="16135" width="17.42578125" style="2" bestFit="1" customWidth="1"/>
    <col min="16136" max="16136" width="17.140625" style="2" bestFit="1" customWidth="1"/>
    <col min="16137" max="16137" width="14.28515625" style="2" bestFit="1" customWidth="1"/>
    <col min="16138" max="16384" width="11.42578125" style="2"/>
  </cols>
  <sheetData>
    <row r="1" spans="1:9" x14ac:dyDescent="0.2">
      <c r="B1" s="55" t="s">
        <v>9</v>
      </c>
      <c r="C1" s="55"/>
      <c r="D1" s="55"/>
      <c r="E1" s="55"/>
      <c r="F1" s="55"/>
    </row>
    <row r="2" spans="1:9" x14ac:dyDescent="0.2">
      <c r="B2" s="55" t="s">
        <v>10</v>
      </c>
      <c r="C2" s="55"/>
      <c r="D2" s="55"/>
      <c r="E2" s="55"/>
      <c r="F2" s="55"/>
    </row>
    <row r="3" spans="1:9" x14ac:dyDescent="0.2">
      <c r="B3" s="55" t="s">
        <v>21</v>
      </c>
      <c r="C3" s="55"/>
      <c r="D3" s="55"/>
      <c r="E3" s="55"/>
      <c r="F3" s="55"/>
    </row>
    <row r="4" spans="1:9" x14ac:dyDescent="0.2">
      <c r="B4" s="55" t="s">
        <v>18</v>
      </c>
      <c r="C4" s="55"/>
      <c r="D4" s="55"/>
      <c r="E4" s="55"/>
      <c r="F4" s="55"/>
      <c r="G4" s="3"/>
    </row>
    <row r="5" spans="1:9" x14ac:dyDescent="0.2">
      <c r="B5" s="4"/>
      <c r="C5" s="4"/>
      <c r="D5" s="4"/>
      <c r="E5" s="4"/>
      <c r="F5" s="4"/>
      <c r="G5" s="3"/>
      <c r="H5" s="3"/>
    </row>
    <row r="6" spans="1:9" x14ac:dyDescent="0.2">
      <c r="B6" s="4"/>
      <c r="C6" s="4"/>
      <c r="D6" s="4"/>
      <c r="E6" s="4"/>
      <c r="F6" s="4"/>
      <c r="G6" s="3"/>
      <c r="H6" s="3"/>
    </row>
    <row r="7" spans="1:9" x14ac:dyDescent="0.2">
      <c r="D7" s="7"/>
      <c r="E7" s="8"/>
      <c r="F7" s="3"/>
      <c r="G7" s="9"/>
      <c r="H7" s="9"/>
    </row>
    <row r="8" spans="1:9" x14ac:dyDescent="0.2">
      <c r="B8" s="5" t="s">
        <v>11</v>
      </c>
      <c r="D8" s="10" t="s">
        <v>1</v>
      </c>
      <c r="E8" s="8"/>
      <c r="F8" s="3">
        <f>+'libro aux bco dic'!E28</f>
        <v>568993.16000000015</v>
      </c>
      <c r="G8" s="3"/>
      <c r="H8" s="3"/>
    </row>
    <row r="9" spans="1:9" x14ac:dyDescent="0.2">
      <c r="B9" s="5" t="s">
        <v>2</v>
      </c>
      <c r="D9" s="10"/>
      <c r="E9" s="3">
        <v>561166.16</v>
      </c>
      <c r="F9" s="11"/>
      <c r="G9" s="9"/>
      <c r="H9" s="9"/>
      <c r="I9" s="9"/>
    </row>
    <row r="10" spans="1:9" x14ac:dyDescent="0.2">
      <c r="D10" s="10"/>
      <c r="E10" s="9"/>
      <c r="F10" s="3"/>
      <c r="G10" s="9"/>
      <c r="H10" s="9"/>
    </row>
    <row r="11" spans="1:9" s="7" customFormat="1" x14ac:dyDescent="0.2">
      <c r="A11" s="12" t="s">
        <v>0</v>
      </c>
      <c r="B11" s="13" t="s">
        <v>23</v>
      </c>
      <c r="C11" s="14" t="s">
        <v>3</v>
      </c>
      <c r="D11" s="10"/>
      <c r="E11" s="15"/>
      <c r="F11" s="16">
        <f>SUM(D12:D14)</f>
        <v>0</v>
      </c>
      <c r="G11" s="10"/>
      <c r="H11" s="10"/>
    </row>
    <row r="12" spans="1:9" s="7" customFormat="1" x14ac:dyDescent="0.2">
      <c r="A12" s="17"/>
      <c r="B12" s="18"/>
      <c r="C12" s="19"/>
      <c r="D12" s="15"/>
      <c r="E12" s="15"/>
      <c r="F12" s="15"/>
      <c r="G12" s="10"/>
      <c r="H12" s="10"/>
    </row>
    <row r="13" spans="1:9" s="7" customFormat="1" x14ac:dyDescent="0.2">
      <c r="A13" s="17"/>
      <c r="B13" s="18"/>
      <c r="C13" s="19"/>
      <c r="D13" s="15"/>
      <c r="E13" s="15"/>
      <c r="F13" s="15"/>
      <c r="G13" s="10"/>
      <c r="H13" s="10"/>
    </row>
    <row r="14" spans="1:9" s="7" customFormat="1" x14ac:dyDescent="0.2">
      <c r="A14" s="17"/>
      <c r="B14" s="18"/>
      <c r="C14" s="19"/>
      <c r="D14" s="15"/>
      <c r="E14" s="15"/>
      <c r="F14" s="15"/>
      <c r="G14" s="10"/>
      <c r="H14" s="10"/>
    </row>
    <row r="15" spans="1:9" s="7" customFormat="1" x14ac:dyDescent="0.2">
      <c r="A15" s="17"/>
      <c r="B15" s="18"/>
      <c r="C15" s="19"/>
      <c r="D15" s="15"/>
      <c r="E15" s="15"/>
      <c r="F15" s="15"/>
      <c r="G15" s="10"/>
      <c r="H15" s="10"/>
    </row>
    <row r="16" spans="1:9" s="7" customFormat="1" x14ac:dyDescent="0.2">
      <c r="A16" s="12" t="s">
        <v>0</v>
      </c>
      <c r="B16" s="13" t="s">
        <v>4</v>
      </c>
      <c r="C16" s="19"/>
      <c r="D16" s="15"/>
      <c r="E16" s="15"/>
      <c r="F16" s="16">
        <f>SUM(D16:D19)</f>
        <v>822.99999999999989</v>
      </c>
      <c r="G16" s="10"/>
      <c r="H16" s="10"/>
    </row>
    <row r="17" spans="1:8" s="7" customFormat="1" x14ac:dyDescent="0.2">
      <c r="A17" s="12"/>
      <c r="B17" s="18" t="s">
        <v>33</v>
      </c>
      <c r="C17" s="19"/>
      <c r="D17" s="15">
        <f>21.28+285.39+25.27+19.12+16.35+86.76+73.28+69.4+36.48+15.57+58.44+12.19+57.55+45.92</f>
        <v>822.99999999999989</v>
      </c>
      <c r="E17" s="15"/>
      <c r="F17" s="16"/>
      <c r="G17" s="10"/>
      <c r="H17" s="10"/>
    </row>
    <row r="18" spans="1:8" s="7" customFormat="1" x14ac:dyDescent="0.2">
      <c r="A18" s="17"/>
      <c r="B18" s="18"/>
      <c r="C18" s="19"/>
      <c r="D18" s="15"/>
      <c r="E18" s="15"/>
      <c r="F18" s="16"/>
      <c r="G18" s="10"/>
      <c r="H18" s="10"/>
    </row>
    <row r="19" spans="1:8" s="7" customFormat="1" x14ac:dyDescent="0.2">
      <c r="A19" s="17"/>
      <c r="B19" s="18"/>
      <c r="C19" s="19"/>
      <c r="D19" s="15"/>
      <c r="E19" s="15"/>
      <c r="F19" s="15"/>
      <c r="G19" s="10"/>
      <c r="H19" s="10"/>
    </row>
    <row r="20" spans="1:8" s="7" customFormat="1" x14ac:dyDescent="0.2">
      <c r="A20" s="17"/>
      <c r="G20" s="10"/>
      <c r="H20" s="10"/>
    </row>
    <row r="21" spans="1:8" s="7" customFormat="1" x14ac:dyDescent="0.2">
      <c r="A21" s="12" t="s">
        <v>0</v>
      </c>
      <c r="B21" s="13" t="s">
        <v>5</v>
      </c>
      <c r="C21" s="20"/>
      <c r="D21" s="16"/>
      <c r="E21" s="15"/>
      <c r="F21" s="16">
        <f>SUM(D21:D22)</f>
        <v>0</v>
      </c>
      <c r="G21" s="10"/>
      <c r="H21" s="10"/>
    </row>
    <row r="22" spans="1:8" s="7" customFormat="1" x14ac:dyDescent="0.2">
      <c r="A22" s="12"/>
      <c r="B22" s="13"/>
      <c r="C22" s="20"/>
      <c r="D22" s="16"/>
      <c r="E22" s="15"/>
      <c r="F22" s="16"/>
      <c r="G22" s="10"/>
      <c r="H22" s="10"/>
    </row>
    <row r="23" spans="1:8" s="7" customFormat="1" x14ac:dyDescent="0.2">
      <c r="A23" s="12"/>
      <c r="B23" s="13"/>
      <c r="C23" s="20"/>
      <c r="D23" s="16"/>
      <c r="E23" s="15"/>
      <c r="F23" s="16"/>
      <c r="G23" s="10"/>
      <c r="H23" s="10"/>
    </row>
    <row r="24" spans="1:8" s="7" customFormat="1" x14ac:dyDescent="0.2">
      <c r="A24" s="12" t="s">
        <v>0</v>
      </c>
      <c r="B24" s="13" t="s">
        <v>34</v>
      </c>
      <c r="C24" s="20"/>
      <c r="D24" s="10"/>
      <c r="E24" s="15"/>
      <c r="F24" s="16">
        <f>SUM(D24:D25)</f>
        <v>8650</v>
      </c>
      <c r="G24" s="10"/>
      <c r="H24" s="10"/>
    </row>
    <row r="25" spans="1:8" s="7" customFormat="1" x14ac:dyDescent="0.2">
      <c r="A25" s="17"/>
      <c r="B25" s="18" t="s">
        <v>36</v>
      </c>
      <c r="C25" s="19"/>
      <c r="D25" s="15">
        <v>8650</v>
      </c>
      <c r="E25" s="15"/>
      <c r="F25" s="16"/>
      <c r="G25" s="10"/>
      <c r="H25" s="10"/>
    </row>
    <row r="26" spans="1:8" s="7" customFormat="1" x14ac:dyDescent="0.2">
      <c r="A26" s="17"/>
      <c r="B26" s="22"/>
      <c r="C26" s="20"/>
      <c r="D26" s="10"/>
      <c r="E26" s="15"/>
      <c r="F26" s="23"/>
      <c r="G26" s="10"/>
      <c r="H26" s="10"/>
    </row>
    <row r="27" spans="1:8" s="7" customFormat="1" x14ac:dyDescent="0.2">
      <c r="A27" s="17"/>
      <c r="B27" s="22"/>
      <c r="C27" s="20"/>
      <c r="D27" s="10"/>
      <c r="E27" s="15"/>
      <c r="F27" s="23"/>
      <c r="G27" s="10"/>
      <c r="H27" s="10"/>
    </row>
    <row r="28" spans="1:8" s="7" customFormat="1" x14ac:dyDescent="0.2">
      <c r="A28" s="17"/>
      <c r="B28" s="18"/>
      <c r="C28" s="20"/>
      <c r="D28" s="10">
        <f>+F8</f>
        <v>568993.16000000015</v>
      </c>
      <c r="E28" s="8">
        <f>+E9</f>
        <v>561166.16</v>
      </c>
      <c r="G28" s="10"/>
      <c r="H28" s="10"/>
    </row>
    <row r="29" spans="1:8" s="7" customFormat="1" ht="13.5" thickBot="1" x14ac:dyDescent="0.25">
      <c r="A29" s="17"/>
      <c r="C29" s="20"/>
      <c r="D29" s="10">
        <f>+E9-F11-F16+F21+F24</f>
        <v>568993.16</v>
      </c>
      <c r="E29" s="8">
        <f>+F8+F11+F16-F21-F24</f>
        <v>561166.16000000015</v>
      </c>
      <c r="G29" s="10"/>
      <c r="H29" s="10"/>
    </row>
    <row r="30" spans="1:8" s="7" customFormat="1" ht="13.5" thickBot="1" x14ac:dyDescent="0.25">
      <c r="B30" s="24" t="s">
        <v>6</v>
      </c>
      <c r="C30" s="25"/>
      <c r="D30" s="26">
        <f>+D28-D29</f>
        <v>0</v>
      </c>
      <c r="E30" s="27">
        <f>+E28-E29</f>
        <v>0</v>
      </c>
    </row>
    <row r="31" spans="1:8" s="7" customFormat="1" x14ac:dyDescent="0.2">
      <c r="A31" s="17"/>
      <c r="C31" s="20"/>
      <c r="E31" s="15"/>
      <c r="F31" s="28"/>
    </row>
    <row r="32" spans="1:8" s="7" customFormat="1" x14ac:dyDescent="0.2">
      <c r="A32" s="17"/>
      <c r="B32" s="29"/>
      <c r="C32" s="20"/>
      <c r="E32" s="15"/>
      <c r="F32" s="28"/>
    </row>
    <row r="33" spans="1:8" s="7" customFormat="1" x14ac:dyDescent="0.2">
      <c r="A33" s="17"/>
      <c r="B33" s="18"/>
      <c r="C33" s="20"/>
      <c r="D33" s="10"/>
      <c r="E33" s="15"/>
      <c r="F33" s="28"/>
    </row>
    <row r="34" spans="1:8" s="7" customFormat="1" x14ac:dyDescent="0.2">
      <c r="A34" s="17"/>
      <c r="B34" s="18" t="s">
        <v>7</v>
      </c>
      <c r="C34" s="20"/>
      <c r="D34" s="10"/>
      <c r="E34" s="15"/>
      <c r="F34" s="28"/>
    </row>
    <row r="35" spans="1:8" s="7" customFormat="1" x14ac:dyDescent="0.2">
      <c r="A35" s="17"/>
      <c r="B35" s="18"/>
      <c r="C35" s="30" t="s">
        <v>8</v>
      </c>
      <c r="D35" s="10"/>
      <c r="E35" s="15"/>
      <c r="F35" s="28"/>
    </row>
    <row r="36" spans="1:8" s="7" customFormat="1" x14ac:dyDescent="0.2">
      <c r="A36" s="17"/>
      <c r="B36" s="18"/>
      <c r="C36" s="20"/>
      <c r="D36" s="10"/>
      <c r="E36" s="15"/>
      <c r="F36" s="28"/>
    </row>
    <row r="37" spans="1:8" s="7" customFormat="1" x14ac:dyDescent="0.2">
      <c r="A37" s="17"/>
      <c r="B37" s="13"/>
      <c r="C37" s="20"/>
      <c r="D37" s="10"/>
      <c r="E37" s="15"/>
      <c r="F37" s="10"/>
    </row>
    <row r="38" spans="1:8" s="7" customFormat="1" x14ac:dyDescent="0.2">
      <c r="A38" s="17"/>
      <c r="B38" s="31"/>
      <c r="C38" s="20"/>
      <c r="D38" s="10"/>
      <c r="E38" s="15"/>
      <c r="F38" s="32"/>
    </row>
    <row r="39" spans="1:8" s="7" customFormat="1" x14ac:dyDescent="0.2">
      <c r="A39" s="17"/>
      <c r="B39" s="31"/>
      <c r="C39" s="20"/>
      <c r="D39" s="10"/>
      <c r="E39" s="15"/>
      <c r="F39" s="10"/>
      <c r="G39" s="10"/>
      <c r="H39" s="10"/>
    </row>
    <row r="40" spans="1:8" s="7" customFormat="1" x14ac:dyDescent="0.2">
      <c r="A40" s="17"/>
      <c r="B40" s="18"/>
      <c r="C40" s="20"/>
      <c r="D40" s="10"/>
      <c r="E40" s="15"/>
      <c r="F40" s="16"/>
    </row>
    <row r="41" spans="1:8" x14ac:dyDescent="0.2">
      <c r="A41" s="17"/>
      <c r="D41" s="10"/>
      <c r="E41" s="10"/>
      <c r="F41" s="3"/>
    </row>
    <row r="42" spans="1:8" x14ac:dyDescent="0.2">
      <c r="A42" s="17"/>
      <c r="D42" s="10"/>
      <c r="E42" s="10"/>
      <c r="F42" s="33"/>
    </row>
    <row r="43" spans="1:8" x14ac:dyDescent="0.2">
      <c r="A43" s="17"/>
      <c r="D43" s="10"/>
      <c r="E43" s="10"/>
      <c r="F43" s="34"/>
    </row>
    <row r="44" spans="1:8" x14ac:dyDescent="0.2">
      <c r="A44" s="17"/>
      <c r="D44" s="10"/>
      <c r="E44" s="10"/>
    </row>
    <row r="45" spans="1:8" x14ac:dyDescent="0.2">
      <c r="A45" s="17"/>
      <c r="B45" s="35"/>
      <c r="D45" s="10"/>
      <c r="E45" s="10"/>
      <c r="F45" s="36"/>
    </row>
    <row r="46" spans="1:8" x14ac:dyDescent="0.2">
      <c r="A46" s="17"/>
      <c r="D46" s="10"/>
      <c r="E46" s="10"/>
    </row>
    <row r="47" spans="1:8" x14ac:dyDescent="0.2">
      <c r="A47" s="17"/>
      <c r="D47" s="10"/>
      <c r="E47" s="10"/>
    </row>
    <row r="48" spans="1:8" x14ac:dyDescent="0.2">
      <c r="A48" s="17"/>
      <c r="D48" s="10"/>
      <c r="E48" s="10"/>
    </row>
    <row r="49" spans="1:5" x14ac:dyDescent="0.2">
      <c r="A49" s="17"/>
      <c r="D49" s="10"/>
      <c r="E49" s="10"/>
    </row>
    <row r="50" spans="1:5" x14ac:dyDescent="0.2">
      <c r="A50" s="17"/>
      <c r="D50" s="10"/>
      <c r="E50" s="10"/>
    </row>
    <row r="51" spans="1:5" x14ac:dyDescent="0.2">
      <c r="A51" s="17"/>
      <c r="D51" s="10"/>
      <c r="E51" s="10"/>
    </row>
    <row r="52" spans="1:5" x14ac:dyDescent="0.2">
      <c r="A52" s="17"/>
      <c r="D52" s="10"/>
      <c r="E52" s="10"/>
    </row>
    <row r="53" spans="1:5" x14ac:dyDescent="0.2">
      <c r="A53" s="17"/>
      <c r="D53" s="10"/>
    </row>
    <row r="54" spans="1:5" x14ac:dyDescent="0.2">
      <c r="A54" s="17"/>
      <c r="D54" s="10"/>
    </row>
    <row r="55" spans="1:5" x14ac:dyDescent="0.2">
      <c r="A55" s="17"/>
      <c r="D55" s="10"/>
    </row>
    <row r="56" spans="1:5" x14ac:dyDescent="0.2">
      <c r="A56" s="17"/>
      <c r="D56" s="10"/>
    </row>
    <row r="57" spans="1:5" x14ac:dyDescent="0.2">
      <c r="A57" s="17"/>
      <c r="D57" s="10"/>
    </row>
    <row r="58" spans="1:5" x14ac:dyDescent="0.2">
      <c r="A58" s="17"/>
      <c r="D58" s="10"/>
    </row>
    <row r="59" spans="1:5" x14ac:dyDescent="0.2">
      <c r="A59" s="17"/>
      <c r="D59" s="10"/>
    </row>
    <row r="60" spans="1:5" x14ac:dyDescent="0.2">
      <c r="A60" s="17"/>
      <c r="D60" s="10"/>
    </row>
    <row r="61" spans="1:5" x14ac:dyDescent="0.2">
      <c r="A61" s="17"/>
      <c r="D61" s="10"/>
    </row>
    <row r="62" spans="1:5" x14ac:dyDescent="0.2">
      <c r="A62" s="17"/>
      <c r="C62" s="37"/>
      <c r="D62" s="10"/>
    </row>
    <row r="63" spans="1:5" x14ac:dyDescent="0.2">
      <c r="D63" s="10"/>
    </row>
    <row r="64" spans="1:5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conc. nov</vt:lpstr>
      <vt:lpstr>extracto dic</vt:lpstr>
      <vt:lpstr>libro aux bco dic</vt:lpstr>
      <vt:lpstr>conc. 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dcterms:created xsi:type="dcterms:W3CDTF">2017-11-08T19:43:45Z</dcterms:created>
  <dcterms:modified xsi:type="dcterms:W3CDTF">2018-02-19T16:39:37Z</dcterms:modified>
</cp:coreProperties>
</file>